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45" yWindow="2130" windowWidth="19245" windowHeight="32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106" i="1" l="1"/>
  <c r="F105" i="1"/>
  <c r="G105" i="1"/>
  <c r="H105" i="1"/>
  <c r="E105" i="1"/>
  <c r="E99" i="1"/>
  <c r="F113" i="1"/>
  <c r="E117" i="1" l="1"/>
  <c r="E114" i="1" s="1"/>
  <c r="E116" i="1"/>
  <c r="E113" i="1"/>
  <c r="E112" i="1"/>
  <c r="E110" i="1"/>
  <c r="E109" i="1"/>
  <c r="E108" i="1"/>
  <c r="E104" i="1"/>
  <c r="E103" i="1"/>
  <c r="E102" i="1"/>
  <c r="E100" i="1"/>
  <c r="E98" i="1"/>
  <c r="E97" i="1"/>
  <c r="E96" i="1"/>
  <c r="E95" i="1"/>
  <c r="E94" i="1"/>
  <c r="E93" i="1"/>
  <c r="F110" i="1"/>
  <c r="F116" i="1"/>
  <c r="F100" i="1"/>
  <c r="F93" i="1"/>
  <c r="G113" i="1"/>
  <c r="G102" i="1"/>
  <c r="H102" i="1"/>
  <c r="G110" i="1"/>
  <c r="H110" i="1"/>
  <c r="G94" i="1"/>
  <c r="H106" i="1"/>
  <c r="G99" i="1"/>
  <c r="H99" i="1"/>
  <c r="G96" i="1"/>
  <c r="H109" i="1"/>
  <c r="G108" i="1"/>
  <c r="H108" i="1"/>
  <c r="G117" i="1"/>
  <c r="H117" i="1"/>
  <c r="G93" i="1"/>
  <c r="H93" i="1"/>
  <c r="G100" i="1"/>
  <c r="H100" i="1"/>
  <c r="H114" i="1" l="1"/>
  <c r="H94" i="1"/>
  <c r="H95" i="1"/>
  <c r="H96" i="1"/>
  <c r="G97" i="1"/>
  <c r="G95" i="1"/>
  <c r="G98" i="1"/>
  <c r="G104" i="1"/>
  <c r="G106" i="1"/>
  <c r="G109" i="1"/>
  <c r="G112" i="1"/>
  <c r="G114" i="1"/>
  <c r="G116" i="1"/>
  <c r="F102" i="1"/>
  <c r="H97" i="1"/>
  <c r="H98" i="1"/>
  <c r="H103" i="1"/>
  <c r="H104" i="1"/>
  <c r="H112" i="1"/>
  <c r="H113" i="1"/>
  <c r="H116" i="1"/>
  <c r="G103" i="1"/>
  <c r="F108" i="1"/>
  <c r="F98" i="1"/>
  <c r="F96" i="1"/>
  <c r="F94" i="1"/>
  <c r="F95" i="1"/>
  <c r="F97" i="1"/>
  <c r="F99" i="1"/>
  <c r="F104" i="1"/>
  <c r="F106" i="1"/>
  <c r="F109" i="1"/>
  <c r="F112" i="1"/>
  <c r="F117" i="1"/>
  <c r="F114" i="1" s="1"/>
  <c r="F103" i="1"/>
</calcChain>
</file>

<file path=xl/sharedStrings.xml><?xml version="1.0" encoding="utf-8"?>
<sst xmlns="http://schemas.openxmlformats.org/spreadsheetml/2006/main" count="200" uniqueCount="198">
  <si>
    <t>Trading Information</t>
  </si>
  <si>
    <t>معلومات التداول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</si>
  <si>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</si>
  <si>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</si>
  <si>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</si>
  <si>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</si>
  <si>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</si>
  <si>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</si>
  <si>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Market Capitalization (JD)</t>
  </si>
  <si>
    <t>(القيمة السوقية (دينار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</si>
  <si>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</si>
  <si>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</si>
  <si>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</si>
  <si>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</si>
  <si>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</si>
  <si>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</si>
  <si>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</si>
  <si>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</si>
  <si>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</si>
  <si>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</si>
  <si>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</si>
  <si>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</si>
  <si>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</si>
  <si>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</si>
  <si>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</si>
  <si>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</si>
  <si>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</si>
  <si>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</si>
  <si>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</si>
  <si>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</si>
  <si>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</si>
  <si>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</si>
  <si>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</si>
  <si>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</si>
  <si>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</si>
  <si>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</si>
  <si>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</si>
  <si>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</si>
  <si>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</si>
  <si>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</si>
  <si>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</si>
  <si>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</si>
  <si>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</si>
  <si>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</si>
  <si>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</si>
  <si>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</si>
  <si>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</si>
  <si>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</si>
  <si>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</si>
  <si>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</si>
  <si>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</si>
  <si>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</si>
  <si>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</si>
  <si>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</si>
  <si>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</si>
  <si>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</si>
  <si>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</si>
  <si>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</si>
  <si>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</si>
  <si>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</si>
  <si>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</si>
  <si>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</si>
  <si>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</si>
  <si>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</si>
  <si>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</si>
  <si>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</si>
  <si>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</si>
  <si>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</si>
  <si>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</si>
  <si>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</si>
  <si>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</si>
  <si>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</si>
  <si>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</si>
  <si>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</si>
  <si>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</si>
  <si>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</si>
  <si>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</si>
  <si>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</si>
  <si>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</si>
  <si>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</si>
  <si>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</si>
  <si>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</si>
  <si>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</si>
  <si>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</si>
  <si>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</si>
  <si>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</si>
  <si>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</si>
  <si>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</si>
  <si>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</si>
  <si>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</si>
  <si>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</si>
  <si>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</si>
  <si>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</si>
  <si>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</si>
  <si>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</si>
  <si>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</si>
  <si>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</si>
  <si>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</si>
  <si>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</si>
  <si>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</si>
  <si>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</si>
  <si>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</si>
  <si>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</si>
  <si>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</si>
  <si>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</si>
  <si>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</si>
  <si>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</si>
  <si>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</si>
  <si>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</si>
  <si>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</si>
  <si>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</si>
  <si>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</si>
  <si>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</si>
  <si>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</si>
  <si>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</si>
  <si>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</si>
  <si>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</si>
  <si>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</si>
  <si>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</si>
  <si>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</si>
  <si>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</si>
  <si>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</si>
  <si>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</si>
  <si>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</si>
  <si>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</si>
  <si>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</si>
  <si>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</si>
  <si>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</si>
  <si>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</si>
  <si>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</si>
  <si>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</si>
  <si>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</si>
  <si>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</si>
  <si>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</si>
  <si>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</si>
  <si>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</si>
  <si>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</si>
  <si>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</si>
  <si>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</si>
  <si>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</si>
  <si>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</si>
  <si>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</si>
  <si>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</si>
  <si>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</si>
  <si>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</si>
  <si>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</si>
  <si>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</si>
  <si>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</si>
  <si>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</si>
  <si>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</si>
  <si>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</si>
  <si>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الأرباح الموزعة للسهم الواحد (دينار) </t>
  </si>
  <si>
    <t>Book Value Per Share (JD)</t>
  </si>
  <si>
    <t xml:space="preserve">القيمة الدفترية للسهم الواحد (دينار)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</si>
  <si>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</si>
  <si>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</si>
  <si>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</si>
  <si>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</si>
  <si>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</si>
  <si>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</si>
  <si>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</si>
  <si>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القيمة السوقية الى القيمة الدفترية (مرة)</t>
  </si>
  <si>
    <t>Gross Margin %</t>
  </si>
  <si>
    <t>اجمالي الربح من العمليات الى المبيعات %</t>
  </si>
  <si>
    <t>Margin Before Interest and Tax %</t>
  </si>
  <si>
    <t>صافي الربح قبل الفوائد والضريبة الى المبيعات %</t>
  </si>
  <si>
    <t xml:space="preserve">Profit Margin % </t>
  </si>
  <si>
    <t>صافي الربح الى المبيعات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</si>
  <si>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</si>
  <si>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</si>
  <si>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</si>
  <si>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</si>
  <si>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</si>
  <si>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</si>
  <si>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</si>
  <si>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</si>
  <si>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</si>
  <si>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 xml:space="preserve">معدل تغطية الفوائد ( مرة ) </t>
  </si>
  <si>
    <t>Total Assets Turnover (Times )</t>
  </si>
  <si>
    <t xml:space="preserve">معدل دوران الموجودات ( مرة) </t>
  </si>
  <si>
    <t>Fixed Assets Turnover (Times)</t>
  </si>
  <si>
    <t xml:space="preserve">معدل دوران الموجودات الثابتة ( مرة ) </t>
  </si>
  <si>
    <t>Working Capital Turnover (Times)</t>
  </si>
  <si>
    <t xml:space="preserve">معدل دوران رأس المال العامل ( مرة) </t>
  </si>
  <si>
    <t>Current Ratio (Times)</t>
  </si>
  <si>
    <t xml:space="preserve">نسبة التداول ( مرة ) </t>
  </si>
  <si>
    <t>Working Capital (JD)</t>
  </si>
  <si>
    <t xml:space="preserve">رأس المال العامل ( دينار) </t>
  </si>
  <si>
    <t>Chemicals</t>
  </si>
  <si>
    <t>الصناعات الكيماوية</t>
  </si>
  <si>
    <t>عدد الأسهم المدرجة</t>
  </si>
  <si>
    <t>No. of Listed Shares</t>
  </si>
  <si>
    <t>Non-controlling Interest</t>
  </si>
  <si>
    <t>Cash Dividends</t>
  </si>
  <si>
    <t>Stock Dividends</t>
  </si>
  <si>
    <t>أرباح موزعة</t>
  </si>
  <si>
    <t>أسهم موزعة</t>
  </si>
  <si>
    <t>حقوق غير المسيطرين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</si>
</sst>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_-* #,##0.00\-;_-* &quot;-&quot;??_-;_-@_-"/>
    <numFmt numFmtId="164" formatCode="_-* #,##0_-;_-* #,##0\-;_-* &quot;-&quot;??_-;_-@_-"/>
    <numFmt numFmtId="165" formatCode="#,##0_ ;\-#,##0\ "/>
  </numFmts>
  <fonts count="16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0"/>
      <name val="Times New Roman"/>
      <family val="1"/>
    </font>
    <font>
      <sz val="12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  <font>
      <sz val="11"/>
      <color theme="1"/>
      <name val="Calibri"/>
      <family val="2"/>
      <charset val="17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</borders>
  <cellStyleXfs count="2">
    <xf numFmtId="0" fontId="0" fillId="0" borderId="0"/>
    <xf numFmtId="43" fontId="15" fillId="0" borderId="0" applyFont="0" applyFill="0" applyBorder="0" applyAlignment="0" applyProtection="0"/>
  </cellStyleXfs>
  <cellXfs count="68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Alignment="1">
      <alignment horizontal="right" vertical="center"/>
    </xf>
    <xf numFmtId="0" fontId="7" fillId="0" borderId="1" xfId="0" applyFont="1" applyFill="1" applyBorder="1" applyAlignment="1">
      <alignment vertical="center"/>
    </xf>
    <xf numFmtId="2" fontId="7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right" vertical="center"/>
    </xf>
    <xf numFmtId="0" fontId="7" fillId="0" borderId="2" xfId="0" applyFont="1" applyFill="1" applyBorder="1" applyAlignment="1">
      <alignment vertical="center"/>
    </xf>
    <xf numFmtId="2" fontId="7" fillId="0" borderId="2" xfId="0" applyNumberFormat="1" applyFont="1" applyBorder="1" applyAlignment="1">
      <alignment horizontal="center" vertical="center"/>
    </xf>
    <xf numFmtId="0" fontId="8" fillId="0" borderId="2" xfId="0" applyFont="1" applyFill="1" applyBorder="1" applyAlignment="1">
      <alignment horizontal="right" vertical="center"/>
    </xf>
    <xf numFmtId="0" fontId="7" fillId="0" borderId="3" xfId="0" applyFont="1" applyFill="1" applyBorder="1" applyAlignment="1">
      <alignment vertical="center"/>
    </xf>
    <xf numFmtId="0" fontId="8" fillId="0" borderId="3" xfId="0" applyFont="1" applyFill="1" applyBorder="1" applyAlignment="1">
      <alignment horizontal="right" vertical="center"/>
    </xf>
    <xf numFmtId="0" fontId="9" fillId="0" borderId="0" xfId="0" applyFont="1" applyFill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7" fillId="0" borderId="2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right" vertical="center"/>
    </xf>
    <xf numFmtId="0" fontId="11" fillId="0" borderId="0" xfId="0" applyFont="1" applyFill="1" applyAlignment="1">
      <alignment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right" vertical="center"/>
    </xf>
    <xf numFmtId="0" fontId="7" fillId="0" borderId="5" xfId="0" applyFont="1" applyFill="1" applyBorder="1" applyAlignment="1">
      <alignment vertical="center"/>
    </xf>
    <xf numFmtId="0" fontId="8" fillId="0" borderId="5" xfId="0" applyFont="1" applyFill="1" applyBorder="1" applyAlignment="1">
      <alignment horizontal="right" vertical="center"/>
    </xf>
    <xf numFmtId="0" fontId="8" fillId="0" borderId="2" xfId="0" applyFont="1" applyFill="1" applyBorder="1" applyAlignment="1">
      <alignment vertical="center"/>
    </xf>
    <xf numFmtId="0" fontId="8" fillId="0" borderId="3" xfId="0" applyFont="1" applyFill="1" applyBorder="1" applyAlignment="1">
      <alignment vertical="center"/>
    </xf>
    <xf numFmtId="3" fontId="7" fillId="0" borderId="3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6" fillId="0" borderId="0" xfId="0" applyFont="1" applyFill="1" applyAlignment="1">
      <alignment vertical="center"/>
    </xf>
    <xf numFmtId="2" fontId="7" fillId="0" borderId="3" xfId="0" applyNumberFormat="1" applyFont="1" applyBorder="1" applyAlignment="1">
      <alignment horizontal="center" vertical="center"/>
    </xf>
    <xf numFmtId="0" fontId="9" fillId="0" borderId="6" xfId="0" applyFont="1" applyFill="1" applyBorder="1" applyAlignment="1">
      <alignment vertical="center"/>
    </xf>
    <xf numFmtId="2" fontId="7" fillId="0" borderId="6" xfId="0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2" fontId="7" fillId="0" borderId="1" xfId="0" applyNumberFormat="1" applyFont="1" applyFill="1" applyBorder="1" applyAlignment="1">
      <alignment horizontal="center" vertical="center"/>
    </xf>
    <xf numFmtId="2" fontId="7" fillId="0" borderId="2" xfId="0" applyNumberFormat="1" applyFont="1" applyFill="1" applyBorder="1" applyAlignment="1">
      <alignment horizontal="center" vertical="center"/>
    </xf>
    <xf numFmtId="2" fontId="7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7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164" fontId="7" fillId="0" borderId="1" xfId="1" applyNumberFormat="1" applyFont="1" applyFill="1" applyBorder="1" applyAlignment="1">
      <alignment vertical="center"/>
    </xf>
    <xf numFmtId="164" fontId="7" fillId="0" borderId="2" xfId="1" applyNumberFormat="1" applyFont="1" applyFill="1" applyBorder="1" applyAlignment="1">
      <alignment vertical="center"/>
    </xf>
    <xf numFmtId="164" fontId="7" fillId="0" borderId="3" xfId="1" applyNumberFormat="1" applyFont="1" applyFill="1" applyBorder="1" applyAlignment="1">
      <alignment vertical="center"/>
    </xf>
    <xf numFmtId="164" fontId="7" fillId="0" borderId="0" xfId="1" applyNumberFormat="1" applyFont="1" applyAlignment="1">
      <alignment horizontal="center" vertical="center"/>
    </xf>
    <xf numFmtId="164" fontId="10" fillId="0" borderId="0" xfId="1" applyNumberFormat="1" applyFont="1" applyAlignment="1">
      <alignment horizontal="center" vertical="center"/>
    </xf>
    <xf numFmtId="164" fontId="13" fillId="0" borderId="4" xfId="1" applyNumberFormat="1" applyFont="1" applyFill="1" applyBorder="1" applyAlignment="1">
      <alignment vertical="center"/>
    </xf>
    <xf numFmtId="164" fontId="7" fillId="0" borderId="1" xfId="1" applyNumberFormat="1" applyFont="1" applyBorder="1" applyAlignment="1">
      <alignment horizontal="center" vertical="center"/>
    </xf>
    <xf numFmtId="164" fontId="7" fillId="0" borderId="2" xfId="1" applyNumberFormat="1" applyFont="1" applyBorder="1" applyAlignment="1">
      <alignment horizontal="center" vertical="center"/>
    </xf>
    <xf numFmtId="164" fontId="7" fillId="0" borderId="3" xfId="1" applyNumberFormat="1" applyFont="1" applyBorder="1" applyAlignment="1">
      <alignment horizontal="center" vertical="center"/>
    </xf>
    <xf numFmtId="164" fontId="5" fillId="0" borderId="0" xfId="1" applyNumberFormat="1" applyFont="1" applyAlignment="1">
      <alignment horizontal="center" vertical="center"/>
    </xf>
    <xf numFmtId="164" fontId="7" fillId="0" borderId="4" xfId="1" applyNumberFormat="1" applyFont="1" applyFill="1" applyBorder="1" applyAlignment="1">
      <alignment vertical="center"/>
    </xf>
    <xf numFmtId="164" fontId="7" fillId="0" borderId="5" xfId="1" applyNumberFormat="1" applyFont="1" applyFill="1" applyBorder="1" applyAlignment="1">
      <alignment vertical="center"/>
    </xf>
    <xf numFmtId="164" fontId="7" fillId="0" borderId="7" xfId="1" applyNumberFormat="1" applyFont="1" applyFill="1" applyBorder="1" applyAlignment="1">
      <alignment vertical="center"/>
    </xf>
    <xf numFmtId="165" fontId="7" fillId="0" borderId="2" xfId="1" applyNumberFormat="1" applyFont="1" applyFill="1" applyBorder="1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W1446"/>
  <sheetViews>
    <sheetView tabSelected="1" topLeftCell="D1" workbookViewId="0">
      <selection activeCell="H7" sqref="H7"/>
    </sheetView>
  </sheetViews>
  <sheetFormatPr defaultRowHeight="15"/>
  <cols>
    <col min="4" max="4" width="48.5703125" bestFit="1" customWidth="1"/>
    <col min="5" max="8" width="17.28515625" bestFit="1" customWidth="1"/>
    <col min="9" max="9" width="49.28515625" customWidth="1"/>
  </cols>
  <sheetData>
    <row r="2" spans="4:9" ht="15.75">
      <c r="D2" s="1" t="s">
        <v>188</v>
      </c>
      <c r="E2" s="1"/>
      <c r="F2" s="1"/>
      <c r="G2" s="1"/>
      <c r="H2" s="1"/>
      <c r="I2" s="2" t="s">
        <v>189</v>
      </c>
    </row>
    <row r="3" spans="4:9">
      <c r="D3" s="3"/>
      <c r="E3" s="4"/>
      <c r="F3" s="4"/>
      <c r="G3" s="4"/>
      <c r="H3" s="4"/>
      <c r="I3" s="5"/>
    </row>
    <row r="4" spans="4:9" ht="23.25" customHeight="1">
      <c r="D4" s="6" t="s">
        <v>0</v>
      </c>
      <c r="E4" s="7">
        <v>2016</v>
      </c>
      <c r="F4" s="7">
        <v>2015</v>
      </c>
      <c r="G4" s="7">
        <v>2014</v>
      </c>
      <c r="H4" s="7">
        <v>2013</v>
      </c>
      <c r="I4" s="8" t="s">
        <v>1</v>
      </c>
    </row>
    <row r="5" spans="4:9" ht="15.75">
      <c r="D5" s="9" t="s">
        <v>2</v>
      </c>
      <c r="E5" s="54">
        <v>39174616.060000002</v>
      </c>
      <c r="F5" s="54">
        <v>46484460.299999997</v>
      </c>
      <c r="G5" s="54">
        <v>76361804.919999972</v>
      </c>
      <c r="H5" s="54">
        <v>29260548.199999996</v>
      </c>
      <c r="I5" s="11" t="s">
        <v>3</v>
      </c>
    </row>
    <row r="6" spans="4:9" ht="15.75">
      <c r="D6" s="12" t="s">
        <v>4</v>
      </c>
      <c r="E6" s="55">
        <v>60229228</v>
      </c>
      <c r="F6" s="55">
        <v>94874227</v>
      </c>
      <c r="G6" s="55">
        <v>109168081</v>
      </c>
      <c r="H6" s="55">
        <v>41903816</v>
      </c>
      <c r="I6" s="14" t="s">
        <v>5</v>
      </c>
    </row>
    <row r="7" spans="4:9" ht="15.75">
      <c r="D7" s="12" t="s">
        <v>6</v>
      </c>
      <c r="E7" s="55">
        <v>23744</v>
      </c>
      <c r="F7" s="55">
        <v>28353</v>
      </c>
      <c r="G7" s="55">
        <v>42824</v>
      </c>
      <c r="H7" s="55">
        <v>21544</v>
      </c>
      <c r="I7" s="14" t="s">
        <v>7</v>
      </c>
    </row>
    <row r="8" spans="4:9" ht="15.75">
      <c r="D8" s="12" t="s">
        <v>191</v>
      </c>
      <c r="E8" s="55">
        <v>67961021</v>
      </c>
      <c r="F8" s="55">
        <v>69461021</v>
      </c>
      <c r="G8" s="55">
        <v>69461021</v>
      </c>
      <c r="H8" s="55">
        <v>69461021</v>
      </c>
      <c r="I8" s="14" t="s">
        <v>190</v>
      </c>
    </row>
    <row r="9" spans="4:9" ht="15.75">
      <c r="D9" s="15" t="s">
        <v>8</v>
      </c>
      <c r="E9" s="56">
        <v>67728232.890000001</v>
      </c>
      <c r="F9" s="56">
        <v>78310433.569999993</v>
      </c>
      <c r="G9" s="56">
        <v>114005341</v>
      </c>
      <c r="H9" s="56">
        <v>95024459</v>
      </c>
      <c r="I9" s="16" t="s">
        <v>9</v>
      </c>
    </row>
    <row r="10" spans="4:9" ht="15.75">
      <c r="D10" s="17"/>
      <c r="E10" s="57"/>
      <c r="F10" s="57"/>
      <c r="G10" s="57"/>
      <c r="H10" s="57"/>
      <c r="I10" s="19"/>
    </row>
    <row r="11" spans="4:9" ht="15.75">
      <c r="D11" s="3"/>
      <c r="E11" s="57"/>
      <c r="F11" s="57"/>
      <c r="G11" s="57"/>
      <c r="H11" s="57"/>
      <c r="I11" s="20"/>
    </row>
    <row r="12" spans="4:9" ht="18.75">
      <c r="D12" s="6" t="s">
        <v>10</v>
      </c>
      <c r="E12" s="58"/>
      <c r="F12" s="58"/>
      <c r="G12" s="58"/>
      <c r="H12" s="58"/>
      <c r="I12" s="8" t="s">
        <v>11</v>
      </c>
    </row>
    <row r="13" spans="4:9" ht="15.75">
      <c r="D13" s="9" t="s">
        <v>12</v>
      </c>
      <c r="E13" s="54">
        <v>5044245</v>
      </c>
      <c r="F13" s="54">
        <v>5678078</v>
      </c>
      <c r="G13" s="54">
        <v>8671132</v>
      </c>
      <c r="H13" s="54">
        <v>10301948</v>
      </c>
      <c r="I13" s="11" t="s">
        <v>13</v>
      </c>
    </row>
    <row r="14" spans="4:9" ht="15.75">
      <c r="D14" s="12" t="s">
        <v>14</v>
      </c>
      <c r="E14" s="55">
        <v>16403392</v>
      </c>
      <c r="F14" s="55">
        <v>19814620</v>
      </c>
      <c r="G14" s="55">
        <v>22741841</v>
      </c>
      <c r="H14" s="55">
        <v>24812317</v>
      </c>
      <c r="I14" s="14" t="s">
        <v>15</v>
      </c>
    </row>
    <row r="15" spans="4:9" ht="15.75">
      <c r="D15" s="22" t="s">
        <v>16</v>
      </c>
      <c r="E15" s="67">
        <v>0</v>
      </c>
      <c r="F15" s="67">
        <v>588013</v>
      </c>
      <c r="G15" s="67"/>
      <c r="H15" s="67"/>
      <c r="I15" s="14" t="s">
        <v>17</v>
      </c>
    </row>
    <row r="16" spans="4:9" ht="15.75">
      <c r="D16" s="22" t="s">
        <v>18</v>
      </c>
      <c r="E16" s="55">
        <v>1874924</v>
      </c>
      <c r="F16" s="55">
        <v>2806779</v>
      </c>
      <c r="G16" s="55">
        <v>4255516</v>
      </c>
      <c r="H16" s="55">
        <v>4677287</v>
      </c>
      <c r="I16" s="14" t="s">
        <v>19</v>
      </c>
    </row>
    <row r="17" spans="4:9" ht="15.75">
      <c r="D17" s="22" t="s">
        <v>20</v>
      </c>
      <c r="E17" s="65">
        <v>0</v>
      </c>
      <c r="F17" s="65">
        <v>3840</v>
      </c>
      <c r="G17" s="65">
        <v>121590</v>
      </c>
      <c r="H17" s="65">
        <v>153520</v>
      </c>
      <c r="I17" s="14" t="s">
        <v>21</v>
      </c>
    </row>
    <row r="18" spans="4:9" ht="15.75">
      <c r="D18" s="22" t="s">
        <v>22</v>
      </c>
      <c r="E18" s="55">
        <v>23698573</v>
      </c>
      <c r="F18" s="55">
        <v>26643916</v>
      </c>
      <c r="G18" s="55">
        <v>30120420</v>
      </c>
      <c r="H18" s="55">
        <v>35777631</v>
      </c>
      <c r="I18" s="14" t="s">
        <v>23</v>
      </c>
    </row>
    <row r="19" spans="4:9" ht="15.75">
      <c r="D19" s="22" t="s">
        <v>24</v>
      </c>
      <c r="E19" s="55">
        <v>1145366</v>
      </c>
      <c r="F19" s="55">
        <v>1152367</v>
      </c>
      <c r="G19" s="55">
        <v>1337965</v>
      </c>
      <c r="H19" s="55">
        <v>1126796</v>
      </c>
      <c r="I19" s="14" t="s">
        <v>25</v>
      </c>
    </row>
    <row r="20" spans="4:9" ht="15.75">
      <c r="D20" s="12" t="s">
        <v>26</v>
      </c>
      <c r="E20" s="55">
        <v>51163562</v>
      </c>
      <c r="F20" s="55">
        <v>60108601</v>
      </c>
      <c r="G20" s="55">
        <v>71910005</v>
      </c>
      <c r="H20" s="55">
        <v>80660703</v>
      </c>
      <c r="I20" s="14" t="s">
        <v>27</v>
      </c>
    </row>
    <row r="21" spans="4:9" ht="15.75">
      <c r="D21" s="12" t="s">
        <v>28</v>
      </c>
      <c r="E21" s="55">
        <v>15220494</v>
      </c>
      <c r="F21" s="55">
        <v>8588307</v>
      </c>
      <c r="G21" s="55">
        <v>9315953</v>
      </c>
      <c r="H21" s="55">
        <v>8787537</v>
      </c>
      <c r="I21" s="14" t="s">
        <v>29</v>
      </c>
    </row>
    <row r="22" spans="4:9" ht="15.75">
      <c r="D22" s="12" t="s">
        <v>30</v>
      </c>
      <c r="E22" s="55">
        <v>42957269</v>
      </c>
      <c r="F22" s="55">
        <v>46858916</v>
      </c>
      <c r="G22" s="55">
        <v>48021969</v>
      </c>
      <c r="H22" s="55">
        <v>46050329</v>
      </c>
      <c r="I22" s="14" t="s">
        <v>31</v>
      </c>
    </row>
    <row r="23" spans="4:9" ht="15.75">
      <c r="D23" s="12" t="s">
        <v>32</v>
      </c>
      <c r="E23" s="66">
        <v>2998420</v>
      </c>
      <c r="F23" s="66">
        <v>2998420</v>
      </c>
      <c r="G23" s="66">
        <v>2998420</v>
      </c>
      <c r="H23" s="66">
        <v>2670553</v>
      </c>
      <c r="I23" s="14" t="s">
        <v>33</v>
      </c>
    </row>
    <row r="24" spans="4:9" ht="15.75">
      <c r="D24" s="12" t="s">
        <v>34</v>
      </c>
      <c r="E24" s="55">
        <v>11462815</v>
      </c>
      <c r="F24" s="55">
        <v>9538321</v>
      </c>
      <c r="G24" s="55">
        <v>4845011</v>
      </c>
      <c r="H24" s="55">
        <v>1266643</v>
      </c>
      <c r="I24" s="14" t="s">
        <v>35</v>
      </c>
    </row>
    <row r="25" spans="4:9" ht="15.75">
      <c r="D25" s="12" t="s">
        <v>36</v>
      </c>
      <c r="E25" s="55">
        <v>57418504</v>
      </c>
      <c r="F25" s="55">
        <v>59395657</v>
      </c>
      <c r="G25" s="55">
        <v>55865400</v>
      </c>
      <c r="H25" s="55">
        <v>49987525</v>
      </c>
      <c r="I25" s="14" t="s">
        <v>37</v>
      </c>
    </row>
    <row r="26" spans="4:9" ht="15.75">
      <c r="D26" s="12" t="s">
        <v>38</v>
      </c>
      <c r="E26" s="55">
        <v>0</v>
      </c>
      <c r="F26" s="55">
        <v>2319429</v>
      </c>
      <c r="G26" s="55">
        <v>2054666</v>
      </c>
      <c r="H26" s="55">
        <v>2186465</v>
      </c>
      <c r="I26" s="14" t="s">
        <v>39</v>
      </c>
    </row>
    <row r="27" spans="4:9" ht="15.75">
      <c r="D27" s="23" t="s">
        <v>40</v>
      </c>
      <c r="E27" s="56">
        <v>123802560</v>
      </c>
      <c r="F27" s="56">
        <v>130411994</v>
      </c>
      <c r="G27" s="56">
        <v>139146024</v>
      </c>
      <c r="H27" s="56">
        <v>141622230</v>
      </c>
      <c r="I27" s="24" t="s">
        <v>41</v>
      </c>
    </row>
    <row r="28" spans="4:9" ht="15.75">
      <c r="D28" s="17"/>
      <c r="E28" s="57"/>
      <c r="F28" s="57"/>
      <c r="G28" s="57"/>
      <c r="H28" s="57"/>
      <c r="I28" s="5"/>
    </row>
    <row r="29" spans="4:9" ht="15.75">
      <c r="D29" s="3"/>
      <c r="E29" s="57"/>
      <c r="F29" s="57"/>
      <c r="G29" s="57"/>
      <c r="H29" s="57"/>
      <c r="I29" s="5"/>
    </row>
    <row r="30" spans="4:9" ht="18.75">
      <c r="D30" s="25" t="s">
        <v>42</v>
      </c>
      <c r="E30" s="58"/>
      <c r="F30" s="58"/>
      <c r="G30" s="58"/>
      <c r="H30" s="58"/>
      <c r="I30" s="26" t="s">
        <v>43</v>
      </c>
    </row>
    <row r="31" spans="4:9" ht="18.75">
      <c r="D31" s="6" t="s">
        <v>44</v>
      </c>
      <c r="E31" s="58"/>
      <c r="F31" s="58"/>
      <c r="G31" s="58"/>
      <c r="H31" s="58"/>
      <c r="I31" s="8" t="s">
        <v>45</v>
      </c>
    </row>
    <row r="32" spans="4:9" ht="15.75">
      <c r="D32" s="9" t="s">
        <v>46</v>
      </c>
      <c r="E32" s="54">
        <v>14470097</v>
      </c>
      <c r="F32" s="54">
        <v>15570211</v>
      </c>
      <c r="G32" s="54">
        <v>12489740</v>
      </c>
      <c r="H32" s="54">
        <v>22745393</v>
      </c>
      <c r="I32" s="11" t="s">
        <v>47</v>
      </c>
    </row>
    <row r="33" spans="4:9" ht="15.75">
      <c r="D33" s="12" t="s">
        <v>48</v>
      </c>
      <c r="E33" s="55">
        <v>4530183</v>
      </c>
      <c r="F33" s="55">
        <v>5257716</v>
      </c>
      <c r="G33" s="55">
        <v>7487659</v>
      </c>
      <c r="H33" s="55">
        <v>14645037</v>
      </c>
      <c r="I33" s="14" t="s">
        <v>49</v>
      </c>
    </row>
    <row r="34" spans="4:9" ht="15.75">
      <c r="D34" s="12" t="s">
        <v>50</v>
      </c>
      <c r="E34" s="55">
        <v>6420531</v>
      </c>
      <c r="F34" s="55">
        <v>10087250</v>
      </c>
      <c r="G34" s="55">
        <v>9727876</v>
      </c>
      <c r="H34" s="55">
        <v>7691921</v>
      </c>
      <c r="I34" s="14" t="s">
        <v>51</v>
      </c>
    </row>
    <row r="35" spans="4:9" ht="15.75">
      <c r="D35" s="12" t="s">
        <v>52</v>
      </c>
      <c r="E35" s="55">
        <v>0</v>
      </c>
      <c r="F35" s="55">
        <v>183180</v>
      </c>
      <c r="G35" s="55">
        <v>183180</v>
      </c>
      <c r="H35" s="55">
        <v>183180</v>
      </c>
      <c r="I35" s="14" t="s">
        <v>53</v>
      </c>
    </row>
    <row r="36" spans="4:9" ht="15.75">
      <c r="D36" s="12" t="s">
        <v>54</v>
      </c>
      <c r="E36" s="55">
        <v>30614374</v>
      </c>
      <c r="F36" s="55">
        <v>37769608</v>
      </c>
      <c r="G36" s="55">
        <v>44185505</v>
      </c>
      <c r="H36" s="55">
        <v>49563745</v>
      </c>
      <c r="I36" s="14" t="s">
        <v>55</v>
      </c>
    </row>
    <row r="37" spans="4:9" ht="15.75">
      <c r="D37" s="12" t="s">
        <v>56</v>
      </c>
      <c r="E37" s="55">
        <v>8274664</v>
      </c>
      <c r="F37" s="55">
        <v>8997625</v>
      </c>
      <c r="G37" s="55">
        <v>5788173</v>
      </c>
      <c r="H37" s="55">
        <v>5232961</v>
      </c>
      <c r="I37" s="14" t="s">
        <v>57</v>
      </c>
    </row>
    <row r="38" spans="4:9" ht="15.75">
      <c r="D38" s="12" t="s">
        <v>58</v>
      </c>
      <c r="E38" s="67">
        <v>0</v>
      </c>
      <c r="F38" s="67">
        <v>0</v>
      </c>
      <c r="G38" s="67">
        <v>0</v>
      </c>
      <c r="H38" s="67">
        <v>0</v>
      </c>
      <c r="I38" s="14" t="s">
        <v>59</v>
      </c>
    </row>
    <row r="39" spans="4:9" ht="15.75">
      <c r="D39" s="12" t="s">
        <v>60</v>
      </c>
      <c r="E39" s="55">
        <v>0</v>
      </c>
      <c r="F39" s="55">
        <v>0</v>
      </c>
      <c r="G39" s="55">
        <v>1427609</v>
      </c>
      <c r="H39" s="55">
        <v>618802</v>
      </c>
      <c r="I39" s="14" t="s">
        <v>61</v>
      </c>
    </row>
    <row r="40" spans="4:9" ht="15.75">
      <c r="D40" s="27" t="s">
        <v>62</v>
      </c>
      <c r="E40" s="59">
        <v>38889038</v>
      </c>
      <c r="F40" s="59">
        <v>46767233</v>
      </c>
      <c r="G40" s="59">
        <v>51401287</v>
      </c>
      <c r="H40" s="59">
        <v>55415508</v>
      </c>
      <c r="I40" s="28" t="s">
        <v>63</v>
      </c>
    </row>
    <row r="41" spans="4:9" ht="15.75">
      <c r="D41" s="29"/>
      <c r="E41" s="54"/>
      <c r="F41" s="54"/>
      <c r="G41" s="54"/>
      <c r="H41" s="54"/>
      <c r="I41" s="30"/>
    </row>
    <row r="42" spans="4:9" ht="18.75">
      <c r="D42" s="6" t="s">
        <v>64</v>
      </c>
      <c r="E42" s="58"/>
      <c r="F42" s="58"/>
      <c r="G42" s="58"/>
      <c r="H42" s="58"/>
      <c r="I42" s="8" t="s">
        <v>65</v>
      </c>
    </row>
    <row r="43" spans="4:9" ht="15.75">
      <c r="D43" s="9" t="s">
        <v>66</v>
      </c>
      <c r="E43" s="60">
        <v>67961021</v>
      </c>
      <c r="F43" s="60">
        <v>69461021</v>
      </c>
      <c r="G43" s="60">
        <v>69461021</v>
      </c>
      <c r="H43" s="60">
        <v>69461021</v>
      </c>
      <c r="I43" s="11" t="s">
        <v>67</v>
      </c>
    </row>
    <row r="44" spans="4:9" ht="15.75">
      <c r="D44" s="12" t="s">
        <v>68</v>
      </c>
      <c r="E44" s="61">
        <v>67961021</v>
      </c>
      <c r="F44" s="61">
        <v>69461021</v>
      </c>
      <c r="G44" s="61">
        <v>69461021</v>
      </c>
      <c r="H44" s="61">
        <v>69461021</v>
      </c>
      <c r="I44" s="14" t="s">
        <v>69</v>
      </c>
    </row>
    <row r="45" spans="4:9" ht="15.75">
      <c r="D45" s="12" t="s">
        <v>70</v>
      </c>
      <c r="E45" s="61">
        <v>67961021</v>
      </c>
      <c r="F45" s="61">
        <v>69461021</v>
      </c>
      <c r="G45" s="61">
        <v>69461021</v>
      </c>
      <c r="H45" s="61">
        <v>69461021</v>
      </c>
      <c r="I45" s="14" t="s">
        <v>71</v>
      </c>
    </row>
    <row r="46" spans="4:9" ht="15.75">
      <c r="D46" s="12" t="s">
        <v>72</v>
      </c>
      <c r="E46" s="61">
        <v>10263457</v>
      </c>
      <c r="F46" s="61">
        <v>10651454</v>
      </c>
      <c r="G46" s="61">
        <v>10436633</v>
      </c>
      <c r="H46" s="61">
        <v>10087136</v>
      </c>
      <c r="I46" s="14" t="s">
        <v>73</v>
      </c>
    </row>
    <row r="47" spans="4:9" ht="15.75">
      <c r="D47" s="12" t="s">
        <v>74</v>
      </c>
      <c r="E47" s="61">
        <v>2818750</v>
      </c>
      <c r="F47" s="61">
        <v>2581729</v>
      </c>
      <c r="G47" s="61">
        <v>2395778</v>
      </c>
      <c r="H47" s="61">
        <v>2169626</v>
      </c>
      <c r="I47" s="14" t="s">
        <v>75</v>
      </c>
    </row>
    <row r="48" spans="4:9" ht="15.75">
      <c r="D48" s="12" t="s">
        <v>76</v>
      </c>
      <c r="E48" s="61">
        <v>-672433</v>
      </c>
      <c r="F48" s="61">
        <v>-735173</v>
      </c>
      <c r="G48" s="61">
        <v>-628397</v>
      </c>
      <c r="H48" s="61">
        <v>-602483</v>
      </c>
      <c r="I48" s="14" t="s">
        <v>77</v>
      </c>
    </row>
    <row r="49" spans="4:9" ht="15.75">
      <c r="D49" s="12" t="s">
        <v>78</v>
      </c>
      <c r="E49" s="61">
        <v>18606</v>
      </c>
      <c r="F49" s="61">
        <v>18606</v>
      </c>
      <c r="G49" s="61">
        <v>18606</v>
      </c>
      <c r="H49" s="61">
        <v>18606</v>
      </c>
      <c r="I49" s="14" t="s">
        <v>79</v>
      </c>
    </row>
    <row r="50" spans="4:9" ht="15.75">
      <c r="D50" s="12" t="s">
        <v>80</v>
      </c>
      <c r="E50" s="67">
        <v>0</v>
      </c>
      <c r="F50" s="67">
        <v>0</v>
      </c>
      <c r="G50" s="61">
        <v>0</v>
      </c>
      <c r="H50" s="61">
        <v>774650</v>
      </c>
      <c r="I50" s="14" t="s">
        <v>81</v>
      </c>
    </row>
    <row r="51" spans="4:9" ht="15.75">
      <c r="D51" s="12" t="s">
        <v>82</v>
      </c>
      <c r="E51" s="67">
        <v>0</v>
      </c>
      <c r="F51" s="67">
        <v>0</v>
      </c>
      <c r="G51" s="67">
        <v>0</v>
      </c>
      <c r="H51" s="67">
        <v>0</v>
      </c>
      <c r="I51" s="14" t="s">
        <v>83</v>
      </c>
    </row>
    <row r="52" spans="4:9" ht="15.75">
      <c r="D52" s="12" t="s">
        <v>193</v>
      </c>
      <c r="E52" s="61">
        <v>1752963</v>
      </c>
      <c r="F52" s="61">
        <v>1379962</v>
      </c>
      <c r="G52" s="61">
        <v>2080821</v>
      </c>
      <c r="H52" s="61">
        <v>1535955</v>
      </c>
      <c r="I52" s="14" t="s">
        <v>195</v>
      </c>
    </row>
    <row r="53" spans="4:9" ht="15.75">
      <c r="D53" s="12" t="s">
        <v>194</v>
      </c>
      <c r="E53" s="67"/>
      <c r="F53" s="67"/>
      <c r="G53" s="67"/>
      <c r="H53" s="61"/>
      <c r="I53" s="14" t="s">
        <v>196</v>
      </c>
    </row>
    <row r="54" spans="4:9" ht="15.75">
      <c r="D54" s="12" t="s">
        <v>84</v>
      </c>
      <c r="E54" s="61">
        <v>-264847</v>
      </c>
      <c r="F54" s="61">
        <v>-286539</v>
      </c>
      <c r="G54" s="61">
        <v>43918</v>
      </c>
      <c r="H54" s="61">
        <v>-392549</v>
      </c>
      <c r="I54" s="14" t="s">
        <v>85</v>
      </c>
    </row>
    <row r="55" spans="4:9" ht="15.75">
      <c r="D55" s="12" t="s">
        <v>86</v>
      </c>
      <c r="E55" s="61">
        <v>391908</v>
      </c>
      <c r="F55" s="61">
        <v>-1700417</v>
      </c>
      <c r="G55" s="61">
        <v>2147424</v>
      </c>
      <c r="H55" s="61">
        <v>3336996</v>
      </c>
      <c r="I55" s="14" t="s">
        <v>87</v>
      </c>
    </row>
    <row r="56" spans="4:9" ht="15.75">
      <c r="D56" s="12" t="s">
        <v>88</v>
      </c>
      <c r="E56" s="61">
        <v>82269425</v>
      </c>
      <c r="F56" s="61">
        <v>81370643</v>
      </c>
      <c r="G56" s="61">
        <v>85955804</v>
      </c>
      <c r="H56" s="61">
        <v>84839658</v>
      </c>
      <c r="I56" s="14" t="s">
        <v>89</v>
      </c>
    </row>
    <row r="57" spans="4:9" ht="15.75">
      <c r="D57" s="31" t="s">
        <v>192</v>
      </c>
      <c r="E57" s="61">
        <v>2644097</v>
      </c>
      <c r="F57" s="61">
        <v>2274118</v>
      </c>
      <c r="G57" s="61">
        <v>1788933</v>
      </c>
      <c r="H57" s="61">
        <v>1367064</v>
      </c>
      <c r="I57" s="32" t="s">
        <v>197</v>
      </c>
    </row>
    <row r="58" spans="4:9" ht="15.75">
      <c r="D58" s="15" t="s">
        <v>90</v>
      </c>
      <c r="E58" s="62">
        <v>123802560</v>
      </c>
      <c r="F58" s="62">
        <v>130411994</v>
      </c>
      <c r="G58" s="62">
        <v>139146024</v>
      </c>
      <c r="H58" s="62">
        <v>141622230</v>
      </c>
      <c r="I58" s="16" t="s">
        <v>91</v>
      </c>
    </row>
    <row r="59" spans="4:9" ht="15.75">
      <c r="D59" s="17"/>
      <c r="E59" s="57"/>
      <c r="F59" s="57"/>
      <c r="G59" s="57"/>
      <c r="H59" s="57"/>
      <c r="I59" s="20"/>
    </row>
    <row r="60" spans="4:9" ht="15.75">
      <c r="D60" s="17"/>
      <c r="E60" s="57"/>
      <c r="F60" s="57"/>
      <c r="G60" s="57"/>
      <c r="H60" s="57"/>
      <c r="I60" s="20"/>
    </row>
    <row r="61" spans="4:9" ht="18.75">
      <c r="D61" s="6" t="s">
        <v>92</v>
      </c>
      <c r="E61" s="58"/>
      <c r="F61" s="58"/>
      <c r="G61" s="58"/>
      <c r="H61" s="58"/>
      <c r="I61" s="8" t="s">
        <v>93</v>
      </c>
    </row>
    <row r="62" spans="4:9" ht="15.75">
      <c r="D62" s="9" t="s">
        <v>94</v>
      </c>
      <c r="E62" s="54">
        <v>47184007</v>
      </c>
      <c r="F62" s="54">
        <v>72458581</v>
      </c>
      <c r="G62" s="54">
        <v>87741166</v>
      </c>
      <c r="H62" s="54">
        <v>89763234</v>
      </c>
      <c r="I62" s="11" t="s">
        <v>95</v>
      </c>
    </row>
    <row r="63" spans="4:9" ht="15.75">
      <c r="D63" s="12" t="s">
        <v>96</v>
      </c>
      <c r="E63" s="55">
        <v>38414930</v>
      </c>
      <c r="F63" s="55">
        <v>61547306</v>
      </c>
      <c r="G63" s="55">
        <v>73776678</v>
      </c>
      <c r="H63" s="55">
        <v>73961191</v>
      </c>
      <c r="I63" s="14" t="s">
        <v>97</v>
      </c>
    </row>
    <row r="64" spans="4:9" ht="15.75">
      <c r="D64" s="12" t="s">
        <v>98</v>
      </c>
      <c r="E64" s="55">
        <v>8769077</v>
      </c>
      <c r="F64" s="55">
        <v>10911275</v>
      </c>
      <c r="G64" s="55">
        <v>13964488</v>
      </c>
      <c r="H64" s="55">
        <v>15802043</v>
      </c>
      <c r="I64" s="14" t="s">
        <v>99</v>
      </c>
    </row>
    <row r="65" spans="4:9" ht="15.75">
      <c r="D65" s="12" t="s">
        <v>100</v>
      </c>
      <c r="E65" s="55">
        <v>4071288</v>
      </c>
      <c r="F65" s="55">
        <v>5100852</v>
      </c>
      <c r="G65" s="55">
        <v>5492110</v>
      </c>
      <c r="H65" s="55">
        <v>5109626</v>
      </c>
      <c r="I65" s="14" t="s">
        <v>101</v>
      </c>
    </row>
    <row r="66" spans="4:9" ht="15.75">
      <c r="D66" s="12" t="s">
        <v>102</v>
      </c>
      <c r="E66" s="55">
        <v>2113896</v>
      </c>
      <c r="F66" s="55">
        <v>3282110</v>
      </c>
      <c r="G66" s="55">
        <v>3723435</v>
      </c>
      <c r="H66" s="55">
        <v>3702091</v>
      </c>
      <c r="I66" s="14" t="s">
        <v>103</v>
      </c>
    </row>
    <row r="67" spans="4:9" ht="15.75">
      <c r="D67" s="12" t="s">
        <v>104</v>
      </c>
      <c r="E67" s="55">
        <v>2291459</v>
      </c>
      <c r="F67" s="55">
        <v>2812175</v>
      </c>
      <c r="G67" s="55">
        <v>2609495</v>
      </c>
      <c r="H67" s="55">
        <v>3079732</v>
      </c>
      <c r="I67" s="14" t="s">
        <v>105</v>
      </c>
    </row>
    <row r="68" spans="4:9" ht="15.75">
      <c r="D68" s="12" t="s">
        <v>106</v>
      </c>
      <c r="E68" s="55">
        <v>963939</v>
      </c>
      <c r="F68" s="55">
        <v>739153</v>
      </c>
      <c r="G68" s="55">
        <v>491948</v>
      </c>
      <c r="H68" s="55">
        <v>556661</v>
      </c>
      <c r="I68" s="14" t="s">
        <v>107</v>
      </c>
    </row>
    <row r="69" spans="4:9" ht="15.75">
      <c r="D69" s="12" t="s">
        <v>108</v>
      </c>
      <c r="E69" s="55">
        <v>1619954</v>
      </c>
      <c r="F69" s="55">
        <v>1789160</v>
      </c>
      <c r="G69" s="55">
        <v>4256995</v>
      </c>
      <c r="H69" s="55">
        <v>6433665</v>
      </c>
      <c r="I69" s="14" t="s">
        <v>109</v>
      </c>
    </row>
    <row r="70" spans="4:9" ht="15.75">
      <c r="D70" s="12" t="s">
        <v>110</v>
      </c>
      <c r="E70" s="55">
        <v>3885098</v>
      </c>
      <c r="F70" s="55">
        <v>1141862</v>
      </c>
      <c r="G70" s="55">
        <v>1604725</v>
      </c>
      <c r="H70" s="55">
        <v>1401816</v>
      </c>
      <c r="I70" s="14" t="s">
        <v>111</v>
      </c>
    </row>
    <row r="71" spans="4:9" ht="15.75">
      <c r="D71" s="12" t="s">
        <v>112</v>
      </c>
      <c r="E71" s="55">
        <v>248776</v>
      </c>
      <c r="F71" s="55">
        <v>557345</v>
      </c>
      <c r="G71" s="55">
        <v>96358</v>
      </c>
      <c r="H71" s="55">
        <v>143178</v>
      </c>
      <c r="I71" s="14" t="s">
        <v>113</v>
      </c>
    </row>
    <row r="72" spans="4:9" ht="15.75">
      <c r="D72" s="12" t="s">
        <v>114</v>
      </c>
      <c r="E72" s="55">
        <v>5256276</v>
      </c>
      <c r="F72" s="55">
        <v>2373677</v>
      </c>
      <c r="G72" s="55">
        <v>5765362</v>
      </c>
      <c r="H72" s="55">
        <v>7692303</v>
      </c>
      <c r="I72" s="14" t="s">
        <v>115</v>
      </c>
    </row>
    <row r="73" spans="4:9" ht="15.75">
      <c r="D73" s="12" t="s">
        <v>116</v>
      </c>
      <c r="E73" s="55">
        <v>966156</v>
      </c>
      <c r="F73" s="55">
        <v>1966176</v>
      </c>
      <c r="G73" s="55">
        <v>2345623</v>
      </c>
      <c r="H73" s="55">
        <v>2171010</v>
      </c>
      <c r="I73" s="14" t="s">
        <v>117</v>
      </c>
    </row>
    <row r="74" spans="4:9" ht="15.75">
      <c r="D74" s="12" t="s">
        <v>118</v>
      </c>
      <c r="E74" s="55">
        <v>4290120</v>
      </c>
      <c r="F74" s="55">
        <v>407501</v>
      </c>
      <c r="G74" s="55">
        <v>3419739</v>
      </c>
      <c r="H74" s="55">
        <v>5521293</v>
      </c>
      <c r="I74" s="33" t="s">
        <v>119</v>
      </c>
    </row>
    <row r="75" spans="4:9" ht="15.75">
      <c r="D75" s="12" t="s">
        <v>120</v>
      </c>
      <c r="E75" s="55">
        <v>224094</v>
      </c>
      <c r="F75" s="55">
        <v>254252</v>
      </c>
      <c r="G75" s="55">
        <v>342552</v>
      </c>
      <c r="H75" s="55">
        <v>503124</v>
      </c>
      <c r="I75" s="33" t="s">
        <v>121</v>
      </c>
    </row>
    <row r="76" spans="4:9" ht="15.75">
      <c r="D76" s="12" t="s">
        <v>122</v>
      </c>
      <c r="E76" s="67">
        <v>445</v>
      </c>
      <c r="F76" s="55">
        <v>0</v>
      </c>
      <c r="G76" s="55">
        <v>32858</v>
      </c>
      <c r="H76" s="55">
        <v>134889</v>
      </c>
      <c r="I76" s="33" t="s">
        <v>123</v>
      </c>
    </row>
    <row r="77" spans="4:9" ht="15.75">
      <c r="D77" s="12" t="s">
        <v>124</v>
      </c>
      <c r="E77" s="67">
        <v>0</v>
      </c>
      <c r="F77" s="67">
        <v>0</v>
      </c>
      <c r="G77" s="67">
        <v>0</v>
      </c>
      <c r="H77" s="67">
        <v>0</v>
      </c>
      <c r="I77" s="33" t="s">
        <v>125</v>
      </c>
    </row>
    <row r="78" spans="4:9" ht="15.75">
      <c r="D78" s="12" t="s">
        <v>126</v>
      </c>
      <c r="E78" s="55">
        <v>45000</v>
      </c>
      <c r="F78" s="55">
        <v>45000</v>
      </c>
      <c r="G78" s="55">
        <v>70000</v>
      </c>
      <c r="H78" s="55">
        <v>70000</v>
      </c>
      <c r="I78" s="33" t="s">
        <v>127</v>
      </c>
    </row>
    <row r="79" spans="4:9" ht="15.75">
      <c r="D79" s="12" t="s">
        <v>128</v>
      </c>
      <c r="E79" s="55">
        <v>4020581</v>
      </c>
      <c r="F79" s="55">
        <v>108249</v>
      </c>
      <c r="G79" s="55">
        <v>2974329</v>
      </c>
      <c r="H79" s="55">
        <v>4813280</v>
      </c>
      <c r="I79" s="33" t="s">
        <v>129</v>
      </c>
    </row>
    <row r="80" spans="4:9" ht="15.75">
      <c r="D80" s="31" t="s">
        <v>192</v>
      </c>
      <c r="E80" s="55">
        <v>558079</v>
      </c>
      <c r="F80" s="55">
        <v>579237</v>
      </c>
      <c r="G80" s="55">
        <v>413445</v>
      </c>
      <c r="H80" s="55">
        <v>230600</v>
      </c>
      <c r="I80" s="32" t="s">
        <v>197</v>
      </c>
    </row>
    <row r="81" spans="4:49" ht="15.75">
      <c r="D81" s="15" t="s">
        <v>130</v>
      </c>
      <c r="E81" s="56">
        <v>3462502</v>
      </c>
      <c r="F81" s="56">
        <v>-470988</v>
      </c>
      <c r="G81" s="56">
        <v>2560884</v>
      </c>
      <c r="H81" s="56">
        <v>4582680</v>
      </c>
      <c r="I81" s="34" t="s">
        <v>131</v>
      </c>
    </row>
    <row r="82" spans="4:49" ht="15.75">
      <c r="D82" s="17"/>
      <c r="E82" s="57"/>
      <c r="F82" s="57"/>
      <c r="G82" s="57"/>
      <c r="H82" s="57"/>
      <c r="I82" s="20"/>
    </row>
    <row r="83" spans="4:49" ht="15.75">
      <c r="D83" s="17"/>
      <c r="E83" s="57"/>
      <c r="F83" s="57"/>
      <c r="G83" s="57"/>
      <c r="H83" s="57"/>
      <c r="I83" s="20"/>
    </row>
    <row r="84" spans="4:49" ht="18.75">
      <c r="D84" s="6" t="s">
        <v>132</v>
      </c>
      <c r="E84" s="63"/>
      <c r="F84" s="63"/>
      <c r="G84" s="63"/>
      <c r="H84" s="63"/>
      <c r="I84" s="8" t="s">
        <v>133</v>
      </c>
    </row>
    <row r="85" spans="4:49" ht="15.75">
      <c r="D85" s="9" t="s">
        <v>134</v>
      </c>
      <c r="E85" s="54">
        <v>5667549</v>
      </c>
      <c r="F85" s="54">
        <v>8671132</v>
      </c>
      <c r="G85" s="54">
        <v>9039447</v>
      </c>
      <c r="H85" s="54">
        <v>7464699</v>
      </c>
      <c r="I85" s="11" t="s">
        <v>135</v>
      </c>
    </row>
    <row r="86" spans="4:49" ht="15.75">
      <c r="D86" s="12" t="s">
        <v>136</v>
      </c>
      <c r="E86" s="55">
        <v>11201885</v>
      </c>
      <c r="F86" s="55">
        <v>7498327</v>
      </c>
      <c r="G86" s="55">
        <v>14472865</v>
      </c>
      <c r="H86" s="55">
        <v>-515820</v>
      </c>
      <c r="I86" s="14" t="s">
        <v>137</v>
      </c>
    </row>
    <row r="87" spans="4:49" ht="15.75">
      <c r="D87" s="12" t="s">
        <v>138</v>
      </c>
      <c r="E87" s="55">
        <v>-3395241</v>
      </c>
      <c r="F87" s="55">
        <v>-6056634</v>
      </c>
      <c r="G87" s="55">
        <v>-8343932</v>
      </c>
      <c r="H87" s="55">
        <v>-6168474</v>
      </c>
      <c r="I87" s="14" t="s">
        <v>139</v>
      </c>
    </row>
    <row r="88" spans="4:49" ht="15.75">
      <c r="D88" s="12" t="s">
        <v>140</v>
      </c>
      <c r="E88" s="55">
        <v>-8429948</v>
      </c>
      <c r="F88" s="55">
        <v>-4434746</v>
      </c>
      <c r="G88" s="55">
        <v>-6497248</v>
      </c>
      <c r="H88" s="55">
        <v>8259042</v>
      </c>
      <c r="I88" s="14" t="s">
        <v>141</v>
      </c>
    </row>
    <row r="89" spans="4:49" ht="15.75">
      <c r="D89" s="23" t="s">
        <v>142</v>
      </c>
      <c r="E89" s="64">
        <v>5044245</v>
      </c>
      <c r="F89" s="64">
        <v>5678079</v>
      </c>
      <c r="G89" s="64">
        <v>8671132</v>
      </c>
      <c r="H89" s="64">
        <v>9039447</v>
      </c>
      <c r="I89" s="24" t="s">
        <v>143</v>
      </c>
    </row>
    <row r="90" spans="4:49" s="36" customFormat="1" ht="20.100000000000001" customHeight="1">
      <c r="D90" s="17"/>
      <c r="E90" s="17"/>
      <c r="F90" s="17"/>
      <c r="G90" s="17"/>
      <c r="H90" s="18"/>
      <c r="I90" s="37"/>
      <c r="J90" s="38"/>
      <c r="K90" s="39"/>
      <c r="L90" s="39"/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8"/>
      <c r="AJ90" s="38"/>
      <c r="AK90" s="38"/>
      <c r="AL90" s="38"/>
      <c r="AM90" s="38"/>
      <c r="AN90" s="38"/>
      <c r="AO90" s="38"/>
      <c r="AP90" s="38"/>
      <c r="AQ90" s="38"/>
      <c r="AR90" s="38"/>
      <c r="AS90" s="38"/>
      <c r="AT90" s="38"/>
      <c r="AU90" s="38"/>
      <c r="AV90" s="38"/>
      <c r="AW90" s="38"/>
    </row>
    <row r="91" spans="4:49" s="36" customFormat="1" ht="15.75">
      <c r="D91" s="17"/>
      <c r="E91" s="17"/>
      <c r="F91" s="17"/>
      <c r="G91" s="17"/>
      <c r="H91" s="4"/>
      <c r="I91" s="37"/>
      <c r="J91" s="38"/>
      <c r="K91" s="39"/>
      <c r="L91" s="39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8"/>
      <c r="AS91" s="38"/>
      <c r="AT91" s="38"/>
      <c r="AU91" s="38"/>
      <c r="AV91" s="38"/>
      <c r="AW91" s="38"/>
    </row>
    <row r="92" spans="4:49" s="36" customFormat="1" ht="20.100000000000001" customHeight="1">
      <c r="D92" s="6" t="s">
        <v>144</v>
      </c>
      <c r="E92" s="6"/>
      <c r="F92" s="6"/>
      <c r="G92" s="6"/>
      <c r="H92" s="21"/>
      <c r="I92" s="40" t="s">
        <v>145</v>
      </c>
      <c r="J92" s="38"/>
      <c r="K92" s="38"/>
      <c r="L92" s="38"/>
      <c r="M92" s="38"/>
      <c r="N92" s="38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F92" s="38"/>
      <c r="AG92" s="38"/>
      <c r="AH92" s="38"/>
      <c r="AI92" s="38"/>
      <c r="AJ92" s="38"/>
      <c r="AK92" s="38"/>
      <c r="AL92" s="38"/>
      <c r="AM92" s="38"/>
      <c r="AN92" s="38"/>
      <c r="AO92" s="38"/>
      <c r="AP92" s="38"/>
      <c r="AQ92" s="38"/>
      <c r="AR92" s="38"/>
      <c r="AS92" s="38"/>
      <c r="AT92" s="38"/>
      <c r="AU92" s="38"/>
      <c r="AV92" s="38"/>
      <c r="AW92" s="38"/>
    </row>
    <row r="93" spans="4:49" s="36" customFormat="1" ht="20.100000000000001" customHeight="1">
      <c r="D93" s="9" t="s">
        <v>146</v>
      </c>
      <c r="E93" s="10">
        <f>+E6*100/E8</f>
        <v>88.623194757477236</v>
      </c>
      <c r="F93" s="10">
        <f>+F6*100/F8</f>
        <v>136.58628340634382</v>
      </c>
      <c r="G93" s="10">
        <f>+G6*100/G8</f>
        <v>157.16452109162057</v>
      </c>
      <c r="H93" s="10">
        <f>+H6*100/H8</f>
        <v>60.327094817681989</v>
      </c>
      <c r="I93" s="11" t="s">
        <v>147</v>
      </c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8"/>
      <c r="AS93" s="38"/>
      <c r="AT93" s="38"/>
      <c r="AU93" s="38"/>
      <c r="AV93" s="38"/>
      <c r="AW93" s="38"/>
    </row>
    <row r="94" spans="4:49" s="36" customFormat="1" ht="20.100000000000001" customHeight="1">
      <c r="D94" s="12" t="s">
        <v>148</v>
      </c>
      <c r="E94" s="13">
        <f>+E81/E8</f>
        <v>5.0948351702956314E-2</v>
      </c>
      <c r="F94" s="13">
        <f>+F81/F8</f>
        <v>-6.7806086524412014E-3</v>
      </c>
      <c r="G94" s="13">
        <f>+G81/G8</f>
        <v>3.6867929136832012E-2</v>
      </c>
      <c r="H94" s="13">
        <f>+H81/H8</f>
        <v>6.5974843646481957E-2</v>
      </c>
      <c r="I94" s="14" t="s">
        <v>149</v>
      </c>
      <c r="J94" s="38"/>
      <c r="K94" s="38"/>
      <c r="L94" s="38"/>
      <c r="M94" s="38"/>
      <c r="N94" s="38"/>
      <c r="O94" s="38"/>
      <c r="P94" s="38"/>
      <c r="Q94" s="38"/>
      <c r="R94" s="38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F94" s="38"/>
      <c r="AG94" s="38"/>
      <c r="AH94" s="38"/>
      <c r="AI94" s="38"/>
      <c r="AJ94" s="38"/>
      <c r="AK94" s="38"/>
      <c r="AL94" s="38"/>
      <c r="AM94" s="38"/>
      <c r="AN94" s="38"/>
      <c r="AO94" s="38"/>
      <c r="AP94" s="38"/>
      <c r="AQ94" s="38"/>
      <c r="AR94" s="38"/>
      <c r="AS94" s="38"/>
      <c r="AT94" s="38"/>
      <c r="AU94" s="38"/>
      <c r="AV94" s="38"/>
      <c r="AW94" s="38"/>
    </row>
    <row r="95" spans="4:49" s="36" customFormat="1" ht="20.100000000000001" customHeight="1">
      <c r="D95" s="12" t="s">
        <v>150</v>
      </c>
      <c r="E95" s="13">
        <f>+E52/E8</f>
        <v>2.5793653100061577E-2</v>
      </c>
      <c r="F95" s="13">
        <f>+F52/F8</f>
        <v>1.9866710568507192E-2</v>
      </c>
      <c r="G95" s="13">
        <f>+G52/G8</f>
        <v>2.995667167057622E-2</v>
      </c>
      <c r="H95" s="13">
        <f>+H52/H8</f>
        <v>2.2112473699458002E-2</v>
      </c>
      <c r="I95" s="14" t="s">
        <v>151</v>
      </c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F95" s="38"/>
      <c r="AG95" s="38"/>
      <c r="AH95" s="38"/>
      <c r="AI95" s="38"/>
      <c r="AJ95" s="38"/>
      <c r="AK95" s="38"/>
      <c r="AL95" s="38"/>
      <c r="AM95" s="38"/>
      <c r="AN95" s="38"/>
      <c r="AO95" s="38"/>
      <c r="AP95" s="38"/>
      <c r="AQ95" s="38"/>
      <c r="AR95" s="38"/>
      <c r="AS95" s="38"/>
      <c r="AT95" s="38"/>
      <c r="AU95" s="38"/>
      <c r="AV95" s="38"/>
      <c r="AW95" s="38"/>
    </row>
    <row r="96" spans="4:49" s="36" customFormat="1" ht="20.100000000000001" customHeight="1">
      <c r="D96" s="12" t="s">
        <v>152</v>
      </c>
      <c r="E96" s="13">
        <f>+E56/E8</f>
        <v>1.2105383908225864</v>
      </c>
      <c r="F96" s="13">
        <f>+F56/F8</f>
        <v>1.1714576294523513</v>
      </c>
      <c r="G96" s="13">
        <f>+G56/G8</f>
        <v>1.2374681909728911</v>
      </c>
      <c r="H96" s="13">
        <f>+H56/H8</f>
        <v>1.221399524202214</v>
      </c>
      <c r="I96" s="14" t="s">
        <v>153</v>
      </c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38"/>
      <c r="AS96" s="38"/>
      <c r="AT96" s="38"/>
      <c r="AU96" s="38"/>
      <c r="AV96" s="38"/>
      <c r="AW96" s="38"/>
    </row>
    <row r="97" spans="1:49" s="36" customFormat="1" ht="20.100000000000001" customHeight="1">
      <c r="D97" s="12" t="s">
        <v>154</v>
      </c>
      <c r="E97" s="13">
        <f>+E9/E81</f>
        <v>19.560489175168708</v>
      </c>
      <c r="F97" s="13">
        <f>+F9/F81</f>
        <v>-166.26842630810125</v>
      </c>
      <c r="G97" s="13">
        <f>+G9/G81</f>
        <v>44.517963718778361</v>
      </c>
      <c r="H97" s="13">
        <f>+H9/H81</f>
        <v>20.735564996901378</v>
      </c>
      <c r="I97" s="14" t="s">
        <v>155</v>
      </c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38"/>
      <c r="AS97" s="38"/>
      <c r="AT97" s="38"/>
      <c r="AU97" s="38"/>
      <c r="AV97" s="38"/>
      <c r="AW97" s="38"/>
    </row>
    <row r="98" spans="1:49" s="36" customFormat="1" ht="20.100000000000001" customHeight="1">
      <c r="D98" s="12" t="s">
        <v>156</v>
      </c>
      <c r="E98" s="13">
        <f>+E52*100/E9</f>
        <v>2.5882308236906963</v>
      </c>
      <c r="F98" s="13">
        <f>+F52*100/F9</f>
        <v>1.7621687648638569</v>
      </c>
      <c r="G98" s="13">
        <f>+G52*100/G9</f>
        <v>1.8251960669105844</v>
      </c>
      <c r="H98" s="13">
        <f>+H52*100/H9</f>
        <v>1.6163785789088261</v>
      </c>
      <c r="I98" s="14" t="s">
        <v>157</v>
      </c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38"/>
      <c r="AL98" s="38"/>
      <c r="AM98" s="38"/>
      <c r="AN98" s="38"/>
      <c r="AO98" s="38"/>
      <c r="AP98" s="38"/>
      <c r="AQ98" s="38"/>
      <c r="AR98" s="38"/>
      <c r="AS98" s="38"/>
      <c r="AT98" s="38"/>
      <c r="AU98" s="38"/>
      <c r="AV98" s="38"/>
      <c r="AW98" s="38"/>
    </row>
    <row r="99" spans="1:49" s="36" customFormat="1" ht="20.100000000000001" customHeight="1">
      <c r="D99" s="12" t="s">
        <v>158</v>
      </c>
      <c r="E99" s="13">
        <f>+E52*100/E81</f>
        <v>50.627061009639853</v>
      </c>
      <c r="F99" s="13">
        <f>+F52*100/F81</f>
        <v>-292.99302742320401</v>
      </c>
      <c r="G99" s="13">
        <f>+G52*100/G81</f>
        <v>81.254012286382363</v>
      </c>
      <c r="H99" s="13">
        <f>+H52*100/H81</f>
        <v>33.51652308256304</v>
      </c>
      <c r="I99" s="14" t="s">
        <v>159</v>
      </c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F99" s="38"/>
      <c r="AG99" s="38"/>
      <c r="AH99" s="38"/>
      <c r="AI99" s="38"/>
      <c r="AJ99" s="38"/>
      <c r="AK99" s="38"/>
      <c r="AL99" s="38"/>
      <c r="AM99" s="38"/>
      <c r="AN99" s="38"/>
      <c r="AO99" s="38"/>
      <c r="AP99" s="38"/>
      <c r="AQ99" s="38"/>
      <c r="AR99" s="38"/>
      <c r="AS99" s="38"/>
      <c r="AT99" s="38"/>
      <c r="AU99" s="38"/>
      <c r="AV99" s="38"/>
      <c r="AW99" s="38"/>
    </row>
    <row r="100" spans="1:49" s="36" customFormat="1" ht="20.100000000000001" customHeight="1">
      <c r="D100" s="15" t="s">
        <v>160</v>
      </c>
      <c r="E100" s="41">
        <f>+E9/E56</f>
        <v>0.82324913404949651</v>
      </c>
      <c r="F100" s="41">
        <f>+F9/F56</f>
        <v>0.96239172609217294</v>
      </c>
      <c r="G100" s="41">
        <f>+G9/G56</f>
        <v>1.3263251077262914</v>
      </c>
      <c r="H100" s="41">
        <f>+H9/H56</f>
        <v>1.1200476432849364</v>
      </c>
      <c r="I100" s="34" t="s">
        <v>161</v>
      </c>
      <c r="J100" s="38"/>
      <c r="K100" s="38"/>
      <c r="L100" s="38"/>
      <c r="M100" s="38"/>
      <c r="N100" s="38"/>
      <c r="O100" s="38"/>
      <c r="P100" s="38"/>
      <c r="Q100" s="38"/>
      <c r="R100" s="38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F100" s="38"/>
      <c r="AG100" s="38"/>
      <c r="AH100" s="38"/>
      <c r="AI100" s="38"/>
      <c r="AJ100" s="38"/>
      <c r="AK100" s="38"/>
      <c r="AL100" s="38"/>
      <c r="AM100" s="38"/>
      <c r="AN100" s="38"/>
      <c r="AO100" s="38"/>
      <c r="AP100" s="38"/>
      <c r="AQ100" s="38"/>
      <c r="AR100" s="38"/>
      <c r="AS100" s="38"/>
      <c r="AT100" s="38"/>
      <c r="AU100" s="38"/>
      <c r="AV100" s="38"/>
      <c r="AW100" s="38"/>
    </row>
    <row r="101" spans="1:49" s="36" customFormat="1" ht="20.100000000000001" customHeight="1">
      <c r="D101" s="42"/>
      <c r="E101" s="43"/>
      <c r="F101" s="43"/>
      <c r="G101" s="43"/>
      <c r="H101" s="43"/>
      <c r="I101" s="44"/>
      <c r="J101" s="38"/>
      <c r="K101" s="38"/>
      <c r="L101" s="38"/>
      <c r="M101" s="38"/>
      <c r="N101" s="38"/>
      <c r="O101" s="38"/>
      <c r="P101" s="38"/>
      <c r="Q101" s="38"/>
      <c r="R101" s="38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F101" s="38"/>
      <c r="AG101" s="38"/>
      <c r="AH101" s="38"/>
      <c r="AI101" s="38"/>
      <c r="AJ101" s="38"/>
      <c r="AK101" s="38"/>
      <c r="AL101" s="38"/>
      <c r="AM101" s="38"/>
      <c r="AN101" s="38"/>
      <c r="AO101" s="38"/>
      <c r="AP101" s="38"/>
      <c r="AQ101" s="38"/>
      <c r="AR101" s="38"/>
      <c r="AS101" s="38"/>
      <c r="AT101" s="38"/>
      <c r="AU101" s="38"/>
      <c r="AV101" s="38"/>
      <c r="AW101" s="38"/>
    </row>
    <row r="102" spans="1:49" s="36" customFormat="1" ht="20.100000000000001" customHeight="1">
      <c r="D102" s="45" t="s">
        <v>162</v>
      </c>
      <c r="E102" s="46">
        <f>+E64*100/E62</f>
        <v>18.584850159080386</v>
      </c>
      <c r="F102" s="46">
        <f>+F64*100/F62</f>
        <v>15.058637430396271</v>
      </c>
      <c r="G102" s="46">
        <f>+G64*100/G62</f>
        <v>15.915548694668589</v>
      </c>
      <c r="H102" s="46">
        <f>+H64*100/H62</f>
        <v>17.604137346477511</v>
      </c>
      <c r="I102" s="11" t="s">
        <v>163</v>
      </c>
      <c r="J102" s="38"/>
      <c r="K102" s="38"/>
      <c r="L102" s="38"/>
      <c r="M102" s="38"/>
      <c r="N102" s="38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F102" s="38"/>
      <c r="AG102" s="38"/>
      <c r="AH102" s="38"/>
      <c r="AI102" s="38"/>
      <c r="AJ102" s="38"/>
      <c r="AK102" s="38"/>
      <c r="AL102" s="38"/>
      <c r="AM102" s="38"/>
      <c r="AN102" s="38"/>
      <c r="AO102" s="38"/>
      <c r="AP102" s="38"/>
      <c r="AQ102" s="38"/>
      <c r="AR102" s="38"/>
      <c r="AS102" s="38"/>
      <c r="AT102" s="38"/>
      <c r="AU102" s="38"/>
      <c r="AV102" s="38"/>
      <c r="AW102" s="38"/>
    </row>
    <row r="103" spans="1:49" s="36" customFormat="1" ht="20.100000000000001" customHeight="1">
      <c r="D103" s="12" t="s">
        <v>164</v>
      </c>
      <c r="E103" s="47">
        <f>+E72*100/E62</f>
        <v>11.139952569098254</v>
      </c>
      <c r="F103" s="47">
        <f>+F72*100/F62</f>
        <v>3.2759087567558081</v>
      </c>
      <c r="G103" s="47">
        <f>+G72*100/G62</f>
        <v>6.5708746108981497</v>
      </c>
      <c r="H103" s="47">
        <f>+H72*100/H62</f>
        <v>8.5695475276659483</v>
      </c>
      <c r="I103" s="14" t="s">
        <v>165</v>
      </c>
      <c r="J103" s="38"/>
      <c r="K103" s="38"/>
      <c r="L103" s="38"/>
      <c r="M103" s="38"/>
      <c r="N103" s="38"/>
      <c r="O103" s="38"/>
      <c r="P103" s="38"/>
      <c r="Q103" s="38"/>
      <c r="R103" s="38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F103" s="38"/>
      <c r="AG103" s="38"/>
      <c r="AH103" s="38"/>
      <c r="AI103" s="38"/>
      <c r="AJ103" s="38"/>
      <c r="AK103" s="38"/>
      <c r="AL103" s="38"/>
      <c r="AM103" s="38"/>
      <c r="AN103" s="38"/>
      <c r="AO103" s="38"/>
      <c r="AP103" s="38"/>
      <c r="AQ103" s="38"/>
      <c r="AR103" s="38"/>
      <c r="AS103" s="38"/>
      <c r="AT103" s="38"/>
      <c r="AU103" s="38"/>
      <c r="AV103" s="38"/>
      <c r="AW103" s="38"/>
    </row>
    <row r="104" spans="1:49" s="36" customFormat="1" ht="20.100000000000001" customHeight="1">
      <c r="D104" s="12" t="s">
        <v>166</v>
      </c>
      <c r="E104" s="47">
        <f>+E79*100/E62</f>
        <v>8.5210673184242278</v>
      </c>
      <c r="F104" s="47">
        <f>+F79*100/F62</f>
        <v>0.14939431397366174</v>
      </c>
      <c r="G104" s="47">
        <f>+G79*100/G62</f>
        <v>3.389889986189607</v>
      </c>
      <c r="H104" s="47">
        <f>+H79*100/H62</f>
        <v>5.3621953950545054</v>
      </c>
      <c r="I104" s="14" t="s">
        <v>167</v>
      </c>
      <c r="J104" s="38"/>
      <c r="K104" s="38"/>
      <c r="L104" s="38"/>
      <c r="M104" s="38"/>
      <c r="N104" s="38"/>
      <c r="O104" s="38"/>
      <c r="P104" s="38"/>
      <c r="Q104" s="38"/>
      <c r="R104" s="38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F104" s="38"/>
      <c r="AG104" s="38"/>
      <c r="AH104" s="38"/>
      <c r="AI104" s="38"/>
      <c r="AJ104" s="38"/>
      <c r="AK104" s="38"/>
      <c r="AL104" s="38"/>
      <c r="AM104" s="38"/>
      <c r="AN104" s="38"/>
      <c r="AO104" s="38"/>
      <c r="AP104" s="38"/>
      <c r="AQ104" s="38"/>
      <c r="AR104" s="38"/>
      <c r="AS104" s="38"/>
      <c r="AT104" s="38"/>
      <c r="AU104" s="38"/>
      <c r="AV104" s="38"/>
      <c r="AW104" s="38"/>
    </row>
    <row r="105" spans="1:49" s="36" customFormat="1" ht="20.100000000000001" customHeight="1">
      <c r="A105" s="38"/>
      <c r="B105" s="38"/>
      <c r="C105" s="38"/>
      <c r="D105" s="12" t="s">
        <v>168</v>
      </c>
      <c r="E105" s="47">
        <f>E79*100/E27</f>
        <v>3.247575009757472</v>
      </c>
      <c r="F105" s="47">
        <f t="shared" ref="F105:H105" si="0">F79*100/F27</f>
        <v>8.3005402095147784E-2</v>
      </c>
      <c r="G105" s="47">
        <f t="shared" si="0"/>
        <v>2.1375594605563433</v>
      </c>
      <c r="H105" s="47">
        <f t="shared" si="0"/>
        <v>3.398675476300578</v>
      </c>
      <c r="I105" s="14" t="s">
        <v>169</v>
      </c>
      <c r="J105" s="38"/>
      <c r="K105" s="38"/>
      <c r="L105" s="38"/>
      <c r="M105" s="38"/>
      <c r="N105" s="38"/>
      <c r="O105" s="38"/>
      <c r="P105" s="38"/>
      <c r="Q105" s="38"/>
      <c r="R105" s="38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F105" s="38"/>
      <c r="AG105" s="38"/>
      <c r="AH105" s="38"/>
      <c r="AI105" s="38"/>
      <c r="AJ105" s="38"/>
      <c r="AK105" s="38"/>
      <c r="AL105" s="38"/>
      <c r="AM105" s="38"/>
      <c r="AN105" s="38"/>
      <c r="AO105" s="38"/>
      <c r="AP105" s="38"/>
      <c r="AQ105" s="38"/>
      <c r="AR105" s="38"/>
      <c r="AS105" s="38"/>
      <c r="AT105" s="38"/>
      <c r="AU105" s="38"/>
      <c r="AV105" s="38"/>
      <c r="AW105" s="38"/>
    </row>
    <row r="106" spans="1:49" s="36" customFormat="1" ht="20.100000000000001" customHeight="1">
      <c r="A106" s="38"/>
      <c r="B106" s="38"/>
      <c r="C106" s="38"/>
      <c r="D106" s="15" t="s">
        <v>170</v>
      </c>
      <c r="E106" s="48">
        <f>+E81*100/E56</f>
        <v>4.2087348975637058</v>
      </c>
      <c r="F106" s="48">
        <f>+F81*100/F56</f>
        <v>-0.57881808799274204</v>
      </c>
      <c r="G106" s="48">
        <f>+G81*100/G56</f>
        <v>2.9793031777121182</v>
      </c>
      <c r="H106" s="48">
        <f>+H81*100/H56</f>
        <v>5.4015776442663173</v>
      </c>
      <c r="I106" s="16" t="s">
        <v>171</v>
      </c>
      <c r="J106" s="49"/>
      <c r="K106" s="49"/>
      <c r="L106" s="49"/>
      <c r="M106" s="49"/>
      <c r="N106" s="49"/>
      <c r="O106" s="49"/>
      <c r="P106" s="38"/>
      <c r="Q106" s="38"/>
      <c r="R106" s="38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F106" s="38"/>
      <c r="AG106" s="38"/>
      <c r="AH106" s="38"/>
      <c r="AI106" s="38"/>
      <c r="AJ106" s="38"/>
      <c r="AK106" s="38"/>
      <c r="AL106" s="38"/>
      <c r="AM106" s="38"/>
      <c r="AN106" s="38"/>
      <c r="AO106" s="38"/>
      <c r="AP106" s="38"/>
      <c r="AQ106" s="38"/>
      <c r="AR106" s="38"/>
      <c r="AS106" s="38"/>
      <c r="AT106" s="38"/>
      <c r="AU106" s="38"/>
      <c r="AV106" s="38"/>
      <c r="AW106" s="38"/>
    </row>
    <row r="107" spans="1:49" s="36" customFormat="1" ht="20.100000000000001" customHeight="1">
      <c r="A107" s="38"/>
      <c r="B107" s="38"/>
      <c r="C107" s="38"/>
      <c r="D107" s="42"/>
      <c r="E107" s="50"/>
      <c r="F107" s="50"/>
      <c r="G107" s="50"/>
      <c r="H107" s="50"/>
      <c r="I107" s="51"/>
      <c r="J107" s="49"/>
      <c r="K107" s="49"/>
      <c r="L107" s="49"/>
      <c r="M107" s="49"/>
      <c r="N107" s="49"/>
      <c r="O107" s="49"/>
      <c r="P107" s="38"/>
      <c r="Q107" s="38"/>
      <c r="R107" s="38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F107" s="38"/>
      <c r="AG107" s="38"/>
      <c r="AH107" s="38"/>
      <c r="AI107" s="38"/>
      <c r="AJ107" s="38"/>
      <c r="AK107" s="38"/>
      <c r="AL107" s="38"/>
      <c r="AM107" s="38"/>
      <c r="AN107" s="38"/>
      <c r="AO107" s="38"/>
      <c r="AP107" s="38"/>
      <c r="AQ107" s="38"/>
      <c r="AR107" s="38"/>
      <c r="AS107" s="38"/>
      <c r="AT107" s="38"/>
      <c r="AU107" s="38"/>
      <c r="AV107" s="38"/>
      <c r="AW107" s="38"/>
    </row>
    <row r="108" spans="1:49" s="36" customFormat="1" ht="20.100000000000001" customHeight="1">
      <c r="A108" s="38"/>
      <c r="B108" s="38"/>
      <c r="C108" s="38"/>
      <c r="D108" s="9" t="s">
        <v>172</v>
      </c>
      <c r="E108" s="10">
        <f>+E40*100/E27</f>
        <v>31.412143658418696</v>
      </c>
      <c r="F108" s="10">
        <f>+F40*100/F27</f>
        <v>35.861144029436431</v>
      </c>
      <c r="G108" s="10">
        <f>+G40*100/G27</f>
        <v>36.940535936549651</v>
      </c>
      <c r="H108" s="10">
        <f>+H40*100/H27</f>
        <v>39.129102825170882</v>
      </c>
      <c r="I108" s="11" t="s">
        <v>173</v>
      </c>
      <c r="J108" s="49"/>
      <c r="K108" s="49"/>
      <c r="L108" s="49"/>
      <c r="M108" s="49"/>
      <c r="N108" s="49"/>
      <c r="O108" s="49"/>
      <c r="P108" s="38"/>
      <c r="Q108" s="38"/>
      <c r="R108" s="38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F108" s="38"/>
      <c r="AG108" s="38"/>
      <c r="AH108" s="38"/>
      <c r="AI108" s="38"/>
      <c r="AJ108" s="38"/>
      <c r="AK108" s="38"/>
      <c r="AL108" s="38"/>
      <c r="AM108" s="38"/>
      <c r="AN108" s="38"/>
      <c r="AO108" s="38"/>
      <c r="AP108" s="38"/>
      <c r="AQ108" s="38"/>
      <c r="AR108" s="38"/>
      <c r="AS108" s="38"/>
      <c r="AT108" s="38"/>
      <c r="AU108" s="38"/>
      <c r="AV108" s="38"/>
      <c r="AW108" s="38"/>
    </row>
    <row r="109" spans="1:49" s="36" customFormat="1" ht="20.100000000000001" customHeight="1">
      <c r="A109" s="38"/>
      <c r="B109" s="38"/>
      <c r="C109" s="38"/>
      <c r="D109" s="12" t="s">
        <v>174</v>
      </c>
      <c r="E109" s="13">
        <f>+(E56+E57)*100/E27</f>
        <v>68.587856341581301</v>
      </c>
      <c r="F109" s="13">
        <f>+(F56+F57)*100/F27</f>
        <v>64.138855970563569</v>
      </c>
      <c r="G109" s="13">
        <f>+(G56+G57)*100/G27</f>
        <v>63.059464063450349</v>
      </c>
      <c r="H109" s="13">
        <f>+(H56+H57)*100/H27</f>
        <v>60.870897174829118</v>
      </c>
      <c r="I109" s="14" t="s">
        <v>175</v>
      </c>
      <c r="J109" s="49"/>
      <c r="K109" s="49"/>
      <c r="L109" s="49"/>
      <c r="M109" s="49"/>
      <c r="N109" s="49"/>
      <c r="O109" s="49"/>
      <c r="P109" s="38"/>
      <c r="Q109" s="38"/>
      <c r="R109" s="38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F109" s="38"/>
      <c r="AG109" s="38"/>
      <c r="AH109" s="38"/>
      <c r="AI109" s="38"/>
      <c r="AJ109" s="38"/>
      <c r="AK109" s="38"/>
      <c r="AL109" s="38"/>
      <c r="AM109" s="38"/>
      <c r="AN109" s="38"/>
      <c r="AO109" s="38"/>
      <c r="AP109" s="38"/>
      <c r="AQ109" s="38"/>
      <c r="AR109" s="38"/>
      <c r="AS109" s="38"/>
      <c r="AT109" s="38"/>
      <c r="AU109" s="38"/>
      <c r="AV109" s="38"/>
      <c r="AW109" s="38"/>
    </row>
    <row r="110" spans="1:49" s="36" customFormat="1" ht="20.100000000000001" customHeight="1">
      <c r="A110" s="38"/>
      <c r="B110" s="38"/>
      <c r="C110" s="38"/>
      <c r="D110" s="15" t="s">
        <v>176</v>
      </c>
      <c r="E110" s="41">
        <f>+E72/E73</f>
        <v>5.4404009290425153</v>
      </c>
      <c r="F110" s="41">
        <f>+F72/F73</f>
        <v>1.2072556068225835</v>
      </c>
      <c r="G110" s="41">
        <f>+G72/G73</f>
        <v>2.4579235452585517</v>
      </c>
      <c r="H110" s="41">
        <f>+H72/H73</f>
        <v>3.5431909572042506</v>
      </c>
      <c r="I110" s="16" t="s">
        <v>177</v>
      </c>
      <c r="J110" s="49"/>
      <c r="K110" s="49"/>
      <c r="L110" s="49"/>
      <c r="M110" s="49"/>
      <c r="N110" s="49"/>
      <c r="O110" s="49"/>
      <c r="P110" s="38"/>
      <c r="Q110" s="38"/>
      <c r="R110" s="38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F110" s="38"/>
      <c r="AG110" s="38"/>
      <c r="AH110" s="38"/>
      <c r="AI110" s="38"/>
      <c r="AJ110" s="38"/>
      <c r="AK110" s="38"/>
      <c r="AL110" s="38"/>
      <c r="AM110" s="38"/>
      <c r="AN110" s="38"/>
      <c r="AO110" s="38"/>
      <c r="AP110" s="38"/>
      <c r="AQ110" s="38"/>
      <c r="AR110" s="38"/>
      <c r="AS110" s="38"/>
      <c r="AT110" s="38"/>
      <c r="AU110" s="38"/>
      <c r="AV110" s="38"/>
      <c r="AW110" s="38"/>
    </row>
    <row r="111" spans="1:49" s="36" customFormat="1" ht="20.100000000000001" customHeight="1">
      <c r="A111" s="38"/>
      <c r="B111" s="38"/>
      <c r="C111" s="38"/>
      <c r="D111" s="52"/>
      <c r="E111" s="50"/>
      <c r="F111" s="50"/>
      <c r="G111" s="50"/>
      <c r="H111" s="50"/>
      <c r="I111" s="51"/>
      <c r="J111" s="49"/>
      <c r="K111" s="49"/>
      <c r="L111" s="49"/>
      <c r="M111" s="49"/>
      <c r="N111" s="49"/>
      <c r="O111" s="49"/>
      <c r="P111" s="38"/>
      <c r="Q111" s="38"/>
      <c r="R111" s="38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F111" s="38"/>
      <c r="AG111" s="38"/>
      <c r="AH111" s="38"/>
      <c r="AI111" s="38"/>
      <c r="AJ111" s="38"/>
      <c r="AK111" s="38"/>
      <c r="AL111" s="38"/>
      <c r="AM111" s="38"/>
      <c r="AN111" s="38"/>
      <c r="AO111" s="38"/>
      <c r="AP111" s="38"/>
      <c r="AQ111" s="38"/>
      <c r="AR111" s="38"/>
      <c r="AS111" s="38"/>
      <c r="AT111" s="38"/>
      <c r="AU111" s="38"/>
      <c r="AV111" s="38"/>
      <c r="AW111" s="38"/>
    </row>
    <row r="112" spans="1:49" s="36" customFormat="1" ht="20.100000000000001" customHeight="1">
      <c r="A112" s="38"/>
      <c r="B112" s="38"/>
      <c r="C112" s="38"/>
      <c r="D112" s="9" t="s">
        <v>178</v>
      </c>
      <c r="E112" s="10">
        <f>+E62/E27</f>
        <v>0.3811230317046756</v>
      </c>
      <c r="F112" s="10">
        <f>+F62/F27</f>
        <v>0.55561286027111889</v>
      </c>
      <c r="G112" s="10">
        <f>+G62/G27</f>
        <v>0.63056897694755543</v>
      </c>
      <c r="H112" s="10">
        <f>+H62/H27</f>
        <v>0.63382163944177405</v>
      </c>
      <c r="I112" s="53" t="s">
        <v>179</v>
      </c>
      <c r="J112" s="49"/>
      <c r="K112" s="49"/>
      <c r="L112" s="49"/>
      <c r="M112" s="49"/>
      <c r="N112" s="49"/>
      <c r="O112" s="49"/>
      <c r="P112" s="38"/>
      <c r="Q112" s="38"/>
      <c r="R112" s="38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F112" s="38"/>
      <c r="AG112" s="38"/>
      <c r="AH112" s="38"/>
      <c r="AI112" s="38"/>
      <c r="AJ112" s="38"/>
      <c r="AK112" s="38"/>
      <c r="AL112" s="38"/>
      <c r="AM112" s="38"/>
      <c r="AN112" s="38"/>
      <c r="AO112" s="38"/>
      <c r="AP112" s="38"/>
      <c r="AQ112" s="38"/>
      <c r="AR112" s="38"/>
      <c r="AS112" s="38"/>
      <c r="AT112" s="38"/>
      <c r="AU112" s="38"/>
      <c r="AV112" s="38"/>
      <c r="AW112" s="38"/>
    </row>
    <row r="113" spans="1:49" s="36" customFormat="1" ht="20.100000000000001" customHeight="1">
      <c r="A113" s="38"/>
      <c r="B113" s="38"/>
      <c r="C113" s="38"/>
      <c r="D113" s="12" t="s">
        <v>180</v>
      </c>
      <c r="E113" s="13">
        <f>+E62/E25</f>
        <v>0.82175611889853484</v>
      </c>
      <c r="F113" s="13">
        <f>+F62/F25</f>
        <v>1.2199306255674551</v>
      </c>
      <c r="G113" s="13">
        <f>+G62/G25</f>
        <v>1.5705815406315895</v>
      </c>
      <c r="H113" s="13">
        <f>+H62/H25</f>
        <v>1.7957127103212251</v>
      </c>
      <c r="I113" s="33" t="s">
        <v>181</v>
      </c>
      <c r="J113" s="49"/>
      <c r="K113" s="49"/>
      <c r="L113" s="49"/>
      <c r="M113" s="49"/>
      <c r="N113" s="49"/>
      <c r="O113" s="49"/>
      <c r="P113" s="38"/>
      <c r="Q113" s="38"/>
      <c r="R113" s="38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F113" s="38"/>
      <c r="AG113" s="38"/>
      <c r="AH113" s="38"/>
      <c r="AI113" s="38"/>
      <c r="AJ113" s="38"/>
      <c r="AK113" s="38"/>
      <c r="AL113" s="38"/>
      <c r="AM113" s="38"/>
      <c r="AN113" s="38"/>
      <c r="AO113" s="38"/>
      <c r="AP113" s="38"/>
      <c r="AQ113" s="38"/>
      <c r="AR113" s="38"/>
      <c r="AS113" s="38"/>
      <c r="AT113" s="38"/>
      <c r="AU113" s="38"/>
      <c r="AV113" s="38"/>
      <c r="AW113" s="38"/>
    </row>
    <row r="114" spans="1:49" s="36" customFormat="1" ht="20.100000000000001" customHeight="1">
      <c r="A114" s="38"/>
      <c r="B114" s="38"/>
      <c r="C114" s="38"/>
      <c r="D114" s="15" t="s">
        <v>182</v>
      </c>
      <c r="E114" s="41">
        <f>+E62/E117</f>
        <v>2.2961494634240536</v>
      </c>
      <c r="F114" s="41">
        <f>+F62/F117</f>
        <v>3.2435920902969979</v>
      </c>
      <c r="G114" s="41">
        <f>+G62/G117</f>
        <v>3.1647519702789952</v>
      </c>
      <c r="H114" s="41">
        <f>+H62/H117</f>
        <v>2.8865599651258491</v>
      </c>
      <c r="I114" s="34" t="s">
        <v>183</v>
      </c>
      <c r="J114" s="49"/>
      <c r="K114" s="49"/>
      <c r="L114" s="49"/>
      <c r="M114" s="49"/>
      <c r="N114" s="49"/>
      <c r="O114" s="49"/>
      <c r="P114" s="38"/>
      <c r="Q114" s="38"/>
      <c r="R114" s="38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F114" s="38"/>
      <c r="AG114" s="38"/>
      <c r="AH114" s="38"/>
      <c r="AI114" s="38"/>
      <c r="AJ114" s="38"/>
      <c r="AK114" s="38"/>
      <c r="AL114" s="38"/>
      <c r="AM114" s="38"/>
      <c r="AN114" s="38"/>
      <c r="AO114" s="38"/>
      <c r="AP114" s="38"/>
      <c r="AQ114" s="38"/>
      <c r="AR114" s="38"/>
      <c r="AS114" s="38"/>
      <c r="AT114" s="38"/>
      <c r="AU114" s="38"/>
      <c r="AV114" s="38"/>
      <c r="AW114" s="38"/>
    </row>
    <row r="115" spans="1:49" s="36" customFormat="1" ht="20.100000000000001" customHeight="1">
      <c r="A115" s="38"/>
      <c r="B115" s="38"/>
      <c r="C115" s="38"/>
      <c r="D115" s="42"/>
      <c r="E115" s="50"/>
      <c r="F115" s="50"/>
      <c r="G115" s="50"/>
      <c r="H115" s="50"/>
      <c r="I115" s="44"/>
      <c r="J115" s="49"/>
      <c r="K115" s="49"/>
      <c r="L115" s="49"/>
      <c r="M115" s="49"/>
      <c r="N115" s="49"/>
      <c r="O115" s="49"/>
      <c r="P115" s="38"/>
      <c r="Q115" s="38"/>
      <c r="R115" s="38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F115" s="38"/>
      <c r="AG115" s="38"/>
      <c r="AH115" s="38"/>
      <c r="AI115" s="38"/>
      <c r="AJ115" s="38"/>
      <c r="AK115" s="38"/>
      <c r="AL115" s="38"/>
      <c r="AM115" s="38"/>
      <c r="AN115" s="38"/>
      <c r="AO115" s="38"/>
      <c r="AP115" s="38"/>
      <c r="AQ115" s="38"/>
      <c r="AR115" s="38"/>
      <c r="AS115" s="38"/>
      <c r="AT115" s="38"/>
      <c r="AU115" s="38"/>
      <c r="AV115" s="38"/>
      <c r="AW115" s="38"/>
    </row>
    <row r="116" spans="1:49" s="36" customFormat="1" ht="20.100000000000001" customHeight="1">
      <c r="A116" s="38"/>
      <c r="B116" s="38"/>
      <c r="C116" s="38"/>
      <c r="D116" s="9" t="s">
        <v>184</v>
      </c>
      <c r="E116" s="10">
        <f>+E20/E36</f>
        <v>1.6712267903959102</v>
      </c>
      <c r="F116" s="10">
        <f>+F20/F36</f>
        <v>1.5914541924819554</v>
      </c>
      <c r="G116" s="10">
        <f>+G20/G36</f>
        <v>1.6274569001757477</v>
      </c>
      <c r="H116" s="10">
        <f>+H20/H36</f>
        <v>1.6274134046973245</v>
      </c>
      <c r="I116" s="53" t="s">
        <v>185</v>
      </c>
      <c r="J116" s="49"/>
      <c r="K116" s="49"/>
      <c r="L116" s="49"/>
      <c r="M116" s="49"/>
      <c r="N116" s="49"/>
      <c r="O116" s="49"/>
      <c r="P116" s="38"/>
      <c r="Q116" s="38"/>
      <c r="R116" s="38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F116" s="38"/>
      <c r="AG116" s="38"/>
      <c r="AH116" s="38"/>
      <c r="AI116" s="38"/>
      <c r="AJ116" s="38"/>
      <c r="AK116" s="38"/>
      <c r="AL116" s="38"/>
      <c r="AM116" s="38"/>
      <c r="AN116" s="38"/>
      <c r="AO116" s="38"/>
      <c r="AP116" s="38"/>
      <c r="AQ116" s="38"/>
      <c r="AR116" s="38"/>
      <c r="AS116" s="38"/>
      <c r="AT116" s="38"/>
      <c r="AU116" s="38"/>
      <c r="AV116" s="38"/>
      <c r="AW116" s="38"/>
    </row>
    <row r="117" spans="1:49" s="36" customFormat="1" ht="20.100000000000001" customHeight="1">
      <c r="A117" s="38"/>
      <c r="B117" s="38"/>
      <c r="C117" s="38"/>
      <c r="D117" s="15" t="s">
        <v>186</v>
      </c>
      <c r="E117" s="35">
        <f>+E20-E36</f>
        <v>20549188</v>
      </c>
      <c r="F117" s="35">
        <f>+F20-F36</f>
        <v>22338993</v>
      </c>
      <c r="G117" s="35">
        <f>+G20-G36</f>
        <v>27724500</v>
      </c>
      <c r="H117" s="35">
        <f>+H20-H36</f>
        <v>31096958</v>
      </c>
      <c r="I117" s="34" t="s">
        <v>187</v>
      </c>
      <c r="J117" s="49"/>
      <c r="K117" s="49"/>
      <c r="L117" s="49"/>
      <c r="M117" s="49"/>
      <c r="N117" s="49"/>
      <c r="O117" s="49"/>
      <c r="P117" s="38"/>
      <c r="Q117" s="38"/>
      <c r="R117" s="38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F117" s="38"/>
      <c r="AG117" s="38"/>
      <c r="AH117" s="38"/>
      <c r="AI117" s="38"/>
      <c r="AJ117" s="38"/>
      <c r="AK117" s="38"/>
      <c r="AL117" s="38"/>
      <c r="AM117" s="38"/>
      <c r="AN117" s="38"/>
      <c r="AO117" s="38"/>
      <c r="AP117" s="38"/>
      <c r="AQ117" s="38"/>
      <c r="AR117" s="38"/>
      <c r="AS117" s="38"/>
      <c r="AT117" s="38"/>
      <c r="AU117" s="38"/>
      <c r="AV117" s="38"/>
      <c r="AW117" s="38"/>
    </row>
    <row r="120" spans="1:49" ht="15.75">
      <c r="D120" s="1"/>
      <c r="E120" s="1"/>
      <c r="F120" s="1"/>
      <c r="G120" s="1"/>
      <c r="H120" s="1"/>
      <c r="I120" s="2"/>
    </row>
    <row r="122" spans="1:49" ht="15.75">
      <c r="D122" s="1"/>
      <c r="E122" s="1"/>
      <c r="F122" s="1"/>
      <c r="G122" s="1"/>
      <c r="H122" s="1"/>
      <c r="I122" s="1"/>
    </row>
    <row r="124" spans="1:49" ht="15.75">
      <c r="D124" s="1"/>
      <c r="E124" s="1"/>
      <c r="F124" s="1"/>
      <c r="G124" s="1"/>
      <c r="H124" s="1"/>
      <c r="I124" s="1"/>
    </row>
    <row r="126" spans="1:49" ht="15.75">
      <c r="D126" s="1"/>
      <c r="E126" s="1"/>
      <c r="F126" s="1"/>
      <c r="G126" s="1"/>
      <c r="H126" s="1"/>
      <c r="I126" s="1"/>
    </row>
    <row r="128" spans="1:49" ht="15.75">
      <c r="D128" s="1"/>
      <c r="E128" s="1"/>
      <c r="F128" s="1"/>
      <c r="G128" s="1"/>
      <c r="H128" s="1"/>
      <c r="I128" s="1"/>
    </row>
    <row r="130" spans="4:9" ht="15.75">
      <c r="D130" s="1"/>
      <c r="E130" s="1"/>
      <c r="F130" s="1"/>
      <c r="G130" s="1"/>
      <c r="H130" s="1"/>
      <c r="I130" s="1"/>
    </row>
    <row r="132" spans="4:9" ht="15.75">
      <c r="D132" s="1"/>
      <c r="E132" s="1"/>
      <c r="F132" s="1"/>
      <c r="G132" s="1"/>
      <c r="H132" s="1"/>
      <c r="I132" s="1"/>
    </row>
    <row r="134" spans="4:9" ht="15.75">
      <c r="D134" s="1"/>
      <c r="E134" s="1"/>
      <c r="F134" s="1"/>
      <c r="G134" s="1"/>
      <c r="H134" s="1"/>
      <c r="I134" s="1"/>
    </row>
    <row r="136" spans="4:9" ht="15.75">
      <c r="D136" s="1"/>
      <c r="E136" s="1"/>
      <c r="F136" s="1"/>
      <c r="G136" s="1"/>
      <c r="H136" s="1"/>
      <c r="I136" s="1"/>
    </row>
    <row r="138" spans="4:9" ht="15.75">
      <c r="D138" s="1"/>
      <c r="E138" s="1"/>
      <c r="F138" s="1"/>
      <c r="G138" s="1"/>
      <c r="H138" s="1"/>
      <c r="I138" s="1"/>
    </row>
    <row r="140" spans="4:9" ht="15.75">
      <c r="D140" s="1"/>
      <c r="E140" s="1"/>
      <c r="F140" s="1"/>
      <c r="G140" s="1"/>
      <c r="H140" s="1"/>
      <c r="I140" s="1"/>
    </row>
    <row r="142" spans="4:9" ht="15.75">
      <c r="D142" s="1"/>
      <c r="E142" s="1"/>
      <c r="F142" s="1"/>
      <c r="G142" s="1"/>
      <c r="H142" s="1"/>
      <c r="I142" s="1"/>
    </row>
    <row r="144" spans="4:9" ht="15.75">
      <c r="D144" s="1"/>
      <c r="E144" s="1"/>
      <c r="F144" s="1"/>
      <c r="G144" s="1"/>
      <c r="H144" s="1"/>
      <c r="I144" s="1"/>
    </row>
    <row r="146" spans="4:9" ht="15.75">
      <c r="D146" s="1"/>
      <c r="E146" s="1"/>
      <c r="F146" s="1"/>
      <c r="G146" s="1"/>
      <c r="H146" s="1"/>
      <c r="I146" s="1"/>
    </row>
    <row r="148" spans="4:9" ht="15.75">
      <c r="D148" s="1"/>
      <c r="E148" s="1"/>
      <c r="F148" s="1"/>
      <c r="G148" s="1"/>
      <c r="H148" s="1"/>
      <c r="I148" s="1"/>
    </row>
    <row r="150" spans="4:9" ht="15.75">
      <c r="D150" s="1"/>
      <c r="E150" s="1"/>
      <c r="F150" s="1"/>
      <c r="G150" s="1"/>
      <c r="H150" s="1"/>
      <c r="I150" s="1"/>
    </row>
    <row r="152" spans="4:9" ht="15.75">
      <c r="D152" s="1"/>
      <c r="E152" s="1"/>
      <c r="F152" s="1"/>
      <c r="G152" s="1"/>
      <c r="H152" s="1"/>
      <c r="I152" s="1"/>
    </row>
    <row r="154" spans="4:9" ht="15.75">
      <c r="D154" s="1"/>
      <c r="E154" s="1"/>
      <c r="F154" s="1"/>
      <c r="G154" s="1"/>
      <c r="H154" s="1"/>
      <c r="I154" s="1"/>
    </row>
    <row r="156" spans="4:9" ht="15.75">
      <c r="D156" s="1"/>
      <c r="E156" s="1"/>
      <c r="F156" s="1"/>
      <c r="G156" s="1"/>
      <c r="H156" s="1"/>
      <c r="I156" s="1"/>
    </row>
    <row r="158" spans="4:9" ht="15.75">
      <c r="D158" s="1"/>
      <c r="E158" s="1"/>
      <c r="F158" s="1"/>
      <c r="G158" s="1"/>
      <c r="H158" s="1"/>
      <c r="I158" s="1"/>
    </row>
    <row r="160" spans="4:9" ht="15.75">
      <c r="D160" s="1"/>
      <c r="E160" s="1"/>
      <c r="F160" s="1"/>
      <c r="G160" s="1"/>
      <c r="H160" s="1"/>
      <c r="I160" s="1"/>
    </row>
    <row r="162" spans="4:9" ht="15.75">
      <c r="D162" s="1"/>
      <c r="E162" s="1"/>
      <c r="F162" s="1"/>
      <c r="G162" s="1"/>
      <c r="H162" s="1"/>
      <c r="I162" s="1"/>
    </row>
    <row r="164" spans="4:9" ht="15.75">
      <c r="D164" s="1"/>
      <c r="E164" s="1"/>
      <c r="F164" s="1"/>
      <c r="G164" s="1"/>
      <c r="H164" s="1"/>
      <c r="I164" s="1"/>
    </row>
    <row r="166" spans="4:9" ht="15.75">
      <c r="D166" s="1"/>
      <c r="E166" s="1"/>
      <c r="F166" s="1"/>
      <c r="G166" s="1"/>
      <c r="H166" s="1"/>
      <c r="I166" s="1"/>
    </row>
    <row r="168" spans="4:9" ht="15.75">
      <c r="D168" s="1"/>
      <c r="E168" s="1"/>
      <c r="F168" s="1"/>
      <c r="G168" s="1"/>
      <c r="H168" s="1"/>
      <c r="I168" s="1"/>
    </row>
    <row r="170" spans="4:9" ht="15.75">
      <c r="D170" s="1"/>
      <c r="E170" s="1"/>
      <c r="F170" s="1"/>
      <c r="G170" s="1"/>
      <c r="H170" s="1"/>
      <c r="I170" s="1"/>
    </row>
    <row r="172" spans="4:9" ht="15.75">
      <c r="D172" s="1"/>
      <c r="E172" s="1"/>
      <c r="F172" s="1"/>
      <c r="G172" s="1"/>
      <c r="H172" s="1"/>
      <c r="I172" s="1"/>
    </row>
    <row r="174" spans="4:9" ht="15.75">
      <c r="D174" s="1"/>
      <c r="E174" s="1"/>
      <c r="F174" s="1"/>
      <c r="G174" s="1"/>
      <c r="H174" s="1"/>
      <c r="I174" s="1"/>
    </row>
    <row r="176" spans="4:9" ht="15.75">
      <c r="D176" s="1"/>
      <c r="E176" s="1"/>
      <c r="F176" s="1"/>
      <c r="G176" s="1"/>
      <c r="H176" s="1"/>
      <c r="I176" s="1"/>
    </row>
    <row r="178" spans="4:9" ht="15.75">
      <c r="D178" s="1"/>
      <c r="E178" s="1"/>
      <c r="F178" s="1"/>
      <c r="G178" s="1"/>
      <c r="H178" s="1"/>
      <c r="I178" s="1"/>
    </row>
    <row r="180" spans="4:9" ht="15.75">
      <c r="D180" s="1"/>
      <c r="E180" s="1"/>
      <c r="F180" s="1"/>
      <c r="G180" s="1"/>
      <c r="H180" s="1"/>
      <c r="I180" s="1"/>
    </row>
    <row r="182" spans="4:9" ht="15.75">
      <c r="D182" s="1"/>
      <c r="E182" s="1"/>
      <c r="F182" s="1"/>
      <c r="G182" s="1"/>
      <c r="H182" s="1"/>
      <c r="I182" s="1"/>
    </row>
    <row r="184" spans="4:9" ht="15.75">
      <c r="D184" s="1"/>
      <c r="E184" s="1"/>
      <c r="F184" s="1"/>
      <c r="G184" s="1"/>
      <c r="H184" s="1"/>
      <c r="I184" s="1"/>
    </row>
    <row r="186" spans="4:9" ht="15.75">
      <c r="D186" s="1"/>
      <c r="E186" s="1"/>
      <c r="F186" s="1"/>
      <c r="G186" s="1"/>
      <c r="H186" s="1"/>
      <c r="I186" s="1"/>
    </row>
    <row r="188" spans="4:9" ht="15.75">
      <c r="D188" s="1"/>
      <c r="E188" s="1"/>
      <c r="F188" s="1"/>
      <c r="G188" s="1"/>
      <c r="H188" s="1"/>
      <c r="I188" s="1"/>
    </row>
    <row r="190" spans="4:9" ht="15.75">
      <c r="D190" s="1"/>
      <c r="E190" s="1"/>
      <c r="F190" s="1"/>
      <c r="G190" s="1"/>
      <c r="H190" s="1"/>
      <c r="I190" s="1"/>
    </row>
    <row r="192" spans="4:9" ht="15.75">
      <c r="D192" s="1"/>
      <c r="E192" s="1"/>
      <c r="F192" s="1"/>
      <c r="G192" s="1"/>
      <c r="H192" s="1"/>
      <c r="I192" s="1"/>
    </row>
    <row r="194" spans="4:9" ht="15.75">
      <c r="D194" s="1"/>
      <c r="E194" s="1"/>
      <c r="F194" s="1"/>
      <c r="G194" s="1"/>
      <c r="H194" s="1"/>
      <c r="I194" s="1"/>
    </row>
    <row r="196" spans="4:9" ht="15.75">
      <c r="D196" s="1"/>
      <c r="E196" s="1"/>
      <c r="F196" s="1"/>
      <c r="G196" s="1"/>
      <c r="H196" s="1"/>
      <c r="I196" s="1"/>
    </row>
    <row r="198" spans="4:9" ht="15.75">
      <c r="D198" s="1"/>
      <c r="E198" s="1"/>
      <c r="F198" s="1"/>
      <c r="G198" s="1"/>
      <c r="H198" s="1"/>
      <c r="I198" s="1"/>
    </row>
    <row r="200" spans="4:9" ht="15.75">
      <c r="D200" s="1"/>
      <c r="E200" s="1"/>
      <c r="F200" s="1"/>
      <c r="G200" s="1"/>
      <c r="H200" s="1"/>
      <c r="I200" s="1"/>
    </row>
    <row r="202" spans="4:9" ht="15.75">
      <c r="D202" s="1"/>
      <c r="E202" s="1"/>
      <c r="F202" s="1"/>
      <c r="G202" s="1"/>
      <c r="H202" s="1"/>
      <c r="I202" s="1"/>
    </row>
    <row r="204" spans="4:9" ht="15.75">
      <c r="D204" s="1"/>
      <c r="E204" s="1"/>
      <c r="F204" s="1"/>
      <c r="G204" s="1"/>
      <c r="H204" s="1"/>
      <c r="I204" s="1"/>
    </row>
    <row r="206" spans="4:9" ht="15.75">
      <c r="D206" s="1"/>
      <c r="E206" s="1"/>
      <c r="F206" s="1"/>
      <c r="G206" s="1"/>
      <c r="H206" s="1"/>
      <c r="I206" s="1"/>
    </row>
    <row r="208" spans="4:9" ht="15.75">
      <c r="D208" s="1"/>
      <c r="E208" s="1"/>
      <c r="F208" s="1"/>
      <c r="G208" s="1"/>
      <c r="H208" s="1"/>
      <c r="I208" s="1"/>
    </row>
    <row r="210" spans="4:9" ht="15.75">
      <c r="D210" s="1"/>
      <c r="E210" s="1"/>
      <c r="F210" s="1"/>
      <c r="G210" s="1"/>
      <c r="H210" s="1"/>
      <c r="I210" s="1"/>
    </row>
    <row r="212" spans="4:9" ht="15.75">
      <c r="D212" s="1"/>
      <c r="E212" s="1"/>
      <c r="F212" s="1"/>
      <c r="G212" s="1"/>
      <c r="H212" s="1"/>
      <c r="I212" s="1"/>
    </row>
    <row r="214" spans="4:9" ht="15.75">
      <c r="D214" s="1"/>
      <c r="E214" s="1"/>
      <c r="F214" s="1"/>
      <c r="G214" s="1"/>
      <c r="H214" s="1"/>
      <c r="I214" s="1"/>
    </row>
    <row r="216" spans="4:9" ht="15.75">
      <c r="D216" s="1"/>
      <c r="E216" s="1"/>
      <c r="F216" s="1"/>
      <c r="G216" s="1"/>
      <c r="H216" s="1"/>
      <c r="I216" s="1"/>
    </row>
    <row r="218" spans="4:9" ht="15.75">
      <c r="D218" s="1"/>
      <c r="E218" s="1"/>
      <c r="F218" s="1"/>
      <c r="G218" s="1"/>
      <c r="H218" s="1"/>
      <c r="I218" s="1"/>
    </row>
    <row r="220" spans="4:9" ht="15.75">
      <c r="D220" s="1"/>
      <c r="E220" s="1"/>
      <c r="F220" s="1"/>
      <c r="G220" s="1"/>
      <c r="H220" s="1"/>
      <c r="I220" s="1"/>
    </row>
    <row r="222" spans="4:9" ht="15.75">
      <c r="D222" s="1"/>
      <c r="E222" s="1"/>
      <c r="F222" s="1"/>
      <c r="G222" s="1"/>
      <c r="H222" s="1"/>
      <c r="I222" s="1"/>
    </row>
    <row r="224" spans="4:9" ht="15.75">
      <c r="D224" s="1"/>
      <c r="E224" s="1"/>
      <c r="F224" s="1"/>
      <c r="G224" s="1"/>
      <c r="H224" s="1"/>
      <c r="I224" s="1"/>
    </row>
    <row r="226" spans="4:9" ht="15.75">
      <c r="D226" s="1"/>
      <c r="E226" s="1"/>
      <c r="F226" s="1"/>
      <c r="G226" s="1"/>
      <c r="H226" s="1"/>
      <c r="I226" s="1"/>
    </row>
    <row r="228" spans="4:9" ht="15.75">
      <c r="D228" s="1"/>
      <c r="E228" s="1"/>
      <c r="F228" s="1"/>
      <c r="G228" s="1"/>
      <c r="H228" s="1"/>
      <c r="I228" s="1"/>
    </row>
    <row r="230" spans="4:9" ht="15.75">
      <c r="D230" s="1"/>
      <c r="E230" s="1"/>
      <c r="F230" s="1"/>
      <c r="G230" s="1"/>
      <c r="H230" s="1"/>
      <c r="I230" s="1"/>
    </row>
    <row r="232" spans="4:9" ht="15.75">
      <c r="D232" s="1"/>
      <c r="E232" s="1"/>
      <c r="F232" s="1"/>
      <c r="G232" s="1"/>
      <c r="H232" s="1"/>
      <c r="I232" s="1"/>
    </row>
    <row r="234" spans="4:9" ht="15.75">
      <c r="D234" s="1"/>
      <c r="E234" s="1"/>
      <c r="F234" s="1"/>
      <c r="G234" s="1"/>
      <c r="H234" s="1"/>
      <c r="I234" s="1"/>
    </row>
    <row r="236" spans="4:9" ht="15.75">
      <c r="D236" s="1"/>
      <c r="E236" s="1"/>
      <c r="F236" s="1"/>
      <c r="G236" s="1"/>
      <c r="H236" s="1"/>
      <c r="I236" s="1"/>
    </row>
    <row r="238" spans="4:9" ht="15.75">
      <c r="D238" s="1"/>
      <c r="E238" s="1"/>
      <c r="F238" s="1"/>
      <c r="G238" s="1"/>
      <c r="H238" s="1"/>
      <c r="I238" s="1"/>
    </row>
    <row r="240" spans="4:9" ht="15.75">
      <c r="D240" s="1"/>
      <c r="E240" s="1"/>
      <c r="F240" s="1"/>
      <c r="G240" s="1"/>
      <c r="H240" s="1"/>
      <c r="I240" s="1"/>
    </row>
    <row r="242" spans="4:9" ht="15.75">
      <c r="D242" s="1"/>
      <c r="E242" s="1"/>
      <c r="F242" s="1"/>
      <c r="G242" s="1"/>
      <c r="H242" s="1"/>
      <c r="I242" s="1"/>
    </row>
    <row r="244" spans="4:9" ht="15.75">
      <c r="D244" s="1"/>
      <c r="E244" s="1"/>
      <c r="F244" s="1"/>
      <c r="G244" s="1"/>
      <c r="H244" s="1"/>
      <c r="I244" s="1"/>
    </row>
    <row r="246" spans="4:9" ht="15.75">
      <c r="D246" s="1"/>
      <c r="E246" s="1"/>
      <c r="F246" s="1"/>
      <c r="G246" s="1"/>
      <c r="H246" s="1"/>
      <c r="I246" s="1"/>
    </row>
    <row r="248" spans="4:9" ht="15.75">
      <c r="D248" s="1"/>
      <c r="E248" s="1"/>
      <c r="F248" s="1"/>
      <c r="G248" s="1"/>
      <c r="H248" s="1"/>
      <c r="I248" s="1"/>
    </row>
    <row r="250" spans="4:9" ht="15.75">
      <c r="D250" s="1"/>
      <c r="E250" s="1"/>
      <c r="F250" s="1"/>
      <c r="G250" s="1"/>
      <c r="H250" s="1"/>
      <c r="I250" s="1"/>
    </row>
    <row r="252" spans="4:9" ht="15.75">
      <c r="D252" s="1"/>
      <c r="E252" s="1"/>
      <c r="F252" s="1"/>
      <c r="G252" s="1"/>
      <c r="H252" s="1"/>
      <c r="I252" s="1"/>
    </row>
    <row r="254" spans="4:9" ht="15.75">
      <c r="D254" s="1"/>
      <c r="E254" s="1"/>
      <c r="F254" s="1"/>
      <c r="G254" s="1"/>
      <c r="H254" s="1"/>
      <c r="I254" s="1"/>
    </row>
    <row r="256" spans="4:9" ht="15.75">
      <c r="D256" s="1"/>
      <c r="E256" s="1"/>
      <c r="F256" s="1"/>
      <c r="G256" s="1"/>
      <c r="H256" s="1"/>
      <c r="I256" s="1"/>
    </row>
    <row r="258" spans="4:9" ht="15.75">
      <c r="D258" s="1"/>
      <c r="E258" s="1"/>
      <c r="F258" s="1"/>
      <c r="G258" s="1"/>
      <c r="H258" s="1"/>
      <c r="I258" s="1"/>
    </row>
    <row r="260" spans="4:9" ht="15.75">
      <c r="D260" s="1"/>
      <c r="E260" s="1"/>
      <c r="F260" s="1"/>
      <c r="G260" s="1"/>
      <c r="H260" s="1"/>
      <c r="I260" s="1"/>
    </row>
    <row r="262" spans="4:9" ht="15.75">
      <c r="D262" s="1"/>
      <c r="E262" s="1"/>
      <c r="F262" s="1"/>
      <c r="G262" s="1"/>
      <c r="H262" s="1"/>
      <c r="I262" s="1"/>
    </row>
    <row r="264" spans="4:9" ht="15.75">
      <c r="D264" s="1"/>
      <c r="E264" s="1"/>
      <c r="F264" s="1"/>
      <c r="G264" s="1"/>
      <c r="H264" s="1"/>
      <c r="I264" s="1"/>
    </row>
    <row r="266" spans="4:9" ht="15.75">
      <c r="D266" s="1"/>
      <c r="E266" s="1"/>
      <c r="F266" s="1"/>
      <c r="G266" s="1"/>
      <c r="H266" s="1"/>
      <c r="I266" s="1"/>
    </row>
    <row r="268" spans="4:9" ht="15.75">
      <c r="D268" s="1"/>
      <c r="E268" s="1"/>
      <c r="F268" s="1"/>
      <c r="G268" s="1"/>
      <c r="H268" s="1"/>
      <c r="I268" s="1"/>
    </row>
    <row r="270" spans="4:9" ht="15.75">
      <c r="D270" s="1"/>
      <c r="E270" s="1"/>
      <c r="F270" s="1"/>
      <c r="G270" s="1"/>
      <c r="H270" s="1"/>
      <c r="I270" s="1"/>
    </row>
    <row r="272" spans="4:9" ht="15.75">
      <c r="D272" s="1"/>
      <c r="E272" s="1"/>
      <c r="F272" s="1"/>
      <c r="G272" s="1"/>
      <c r="H272" s="1"/>
      <c r="I272" s="1"/>
    </row>
    <row r="274" spans="4:9" ht="15.75">
      <c r="D274" s="1"/>
      <c r="E274" s="1"/>
      <c r="F274" s="1"/>
      <c r="G274" s="1"/>
      <c r="H274" s="1"/>
      <c r="I274" s="1"/>
    </row>
    <row r="276" spans="4:9" ht="15.75">
      <c r="D276" s="1"/>
      <c r="E276" s="1"/>
      <c r="F276" s="1"/>
      <c r="G276" s="1"/>
      <c r="H276" s="1"/>
      <c r="I276" s="1"/>
    </row>
    <row r="278" spans="4:9" ht="15.75">
      <c r="D278" s="1"/>
      <c r="E278" s="1"/>
      <c r="F278" s="1"/>
      <c r="G278" s="1"/>
      <c r="H278" s="1"/>
      <c r="I278" s="1"/>
    </row>
    <row r="280" spans="4:9" ht="15.75">
      <c r="D280" s="1"/>
      <c r="E280" s="1"/>
      <c r="F280" s="1"/>
      <c r="G280" s="1"/>
      <c r="H280" s="1"/>
      <c r="I280" s="1"/>
    </row>
    <row r="282" spans="4:9" ht="15.75">
      <c r="D282" s="1"/>
      <c r="E282" s="1"/>
      <c r="F282" s="1"/>
      <c r="G282" s="1"/>
      <c r="H282" s="1"/>
      <c r="I282" s="1"/>
    </row>
    <row r="284" spans="4:9" ht="15.75">
      <c r="D284" s="1"/>
      <c r="E284" s="1"/>
      <c r="F284" s="1"/>
      <c r="G284" s="1"/>
      <c r="H284" s="1"/>
      <c r="I284" s="1"/>
    </row>
    <row r="286" spans="4:9" ht="15.75">
      <c r="D286" s="1"/>
      <c r="E286" s="1"/>
      <c r="F286" s="1"/>
      <c r="G286" s="1"/>
      <c r="H286" s="1"/>
      <c r="I286" s="1"/>
    </row>
    <row r="288" spans="4:9" ht="15.75">
      <c r="D288" s="1"/>
      <c r="E288" s="1"/>
      <c r="F288" s="1"/>
      <c r="G288" s="1"/>
      <c r="H288" s="1"/>
      <c r="I288" s="1"/>
    </row>
    <row r="290" spans="4:9" ht="15.75">
      <c r="D290" s="1"/>
      <c r="E290" s="1"/>
      <c r="F290" s="1"/>
      <c r="G290" s="1"/>
      <c r="H290" s="1"/>
      <c r="I290" s="1"/>
    </row>
    <row r="292" spans="4:9" ht="15.75">
      <c r="D292" s="1"/>
      <c r="E292" s="1"/>
      <c r="F292" s="1"/>
      <c r="G292" s="1"/>
      <c r="H292" s="1"/>
      <c r="I292" s="1"/>
    </row>
    <row r="294" spans="4:9" ht="15.75">
      <c r="D294" s="1"/>
      <c r="E294" s="1"/>
      <c r="F294" s="1"/>
      <c r="G294" s="1"/>
      <c r="H294" s="1"/>
      <c r="I294" s="1"/>
    </row>
    <row r="296" spans="4:9" ht="15.75">
      <c r="D296" s="1"/>
      <c r="E296" s="1"/>
      <c r="F296" s="1"/>
      <c r="G296" s="1"/>
      <c r="H296" s="1"/>
      <c r="I296" s="1"/>
    </row>
    <row r="298" spans="4:9" ht="15.75">
      <c r="D298" s="1"/>
      <c r="E298" s="1"/>
      <c r="F298" s="1"/>
      <c r="G298" s="1"/>
      <c r="H298" s="1"/>
      <c r="I298" s="1"/>
    </row>
    <row r="300" spans="4:9" ht="15.75">
      <c r="D300" s="1"/>
      <c r="E300" s="1"/>
      <c r="F300" s="1"/>
      <c r="G300" s="1"/>
      <c r="H300" s="1"/>
      <c r="I300" s="1"/>
    </row>
    <row r="302" spans="4:9" ht="15.75">
      <c r="D302" s="1"/>
      <c r="E302" s="1"/>
      <c r="F302" s="1"/>
      <c r="G302" s="1"/>
      <c r="H302" s="1"/>
      <c r="I302" s="1"/>
    </row>
    <row r="304" spans="4:9" ht="15.75">
      <c r="D304" s="1"/>
      <c r="E304" s="1"/>
      <c r="F304" s="1"/>
      <c r="G304" s="1"/>
      <c r="H304" s="1"/>
      <c r="I304" s="1"/>
    </row>
    <row r="306" spans="4:9" ht="15.75">
      <c r="D306" s="1"/>
      <c r="E306" s="1"/>
      <c r="F306" s="1"/>
      <c r="G306" s="1"/>
      <c r="H306" s="1"/>
      <c r="I306" s="1"/>
    </row>
    <row r="308" spans="4:9" ht="15.75">
      <c r="D308" s="1"/>
      <c r="E308" s="1"/>
      <c r="F308" s="1"/>
      <c r="G308" s="1"/>
      <c r="H308" s="1"/>
      <c r="I308" s="1"/>
    </row>
    <row r="310" spans="4:9" ht="15.75">
      <c r="D310" s="1"/>
      <c r="E310" s="1"/>
      <c r="F310" s="1"/>
      <c r="G310" s="1"/>
      <c r="H310" s="1"/>
      <c r="I310" s="1"/>
    </row>
    <row r="312" spans="4:9" ht="15.75">
      <c r="D312" s="1"/>
      <c r="E312" s="1"/>
      <c r="F312" s="1"/>
      <c r="G312" s="1"/>
      <c r="H312" s="1"/>
      <c r="I312" s="1"/>
    </row>
    <row r="314" spans="4:9" ht="15.75">
      <c r="D314" s="1"/>
      <c r="E314" s="1"/>
      <c r="F314" s="1"/>
      <c r="G314" s="1"/>
      <c r="H314" s="1"/>
      <c r="I314" s="1"/>
    </row>
    <row r="316" spans="4:9" ht="15.75">
      <c r="D316" s="1"/>
      <c r="E316" s="1"/>
      <c r="F316" s="1"/>
      <c r="G316" s="1"/>
      <c r="H316" s="1"/>
      <c r="I316" s="1"/>
    </row>
    <row r="318" spans="4:9" ht="15.75">
      <c r="D318" s="1"/>
      <c r="E318" s="1"/>
      <c r="F318" s="1"/>
      <c r="G318" s="1"/>
      <c r="H318" s="1"/>
      <c r="I318" s="1"/>
    </row>
    <row r="320" spans="4:9" ht="15.75">
      <c r="D320" s="1"/>
      <c r="E320" s="1"/>
      <c r="F320" s="1"/>
      <c r="G320" s="1"/>
      <c r="H320" s="1"/>
      <c r="I320" s="1"/>
    </row>
    <row r="322" spans="4:9" ht="15.75">
      <c r="D322" s="1"/>
      <c r="E322" s="1"/>
      <c r="F322" s="1"/>
      <c r="G322" s="1"/>
      <c r="H322" s="1"/>
      <c r="I322" s="1"/>
    </row>
    <row r="324" spans="4:9" ht="15.75">
      <c r="D324" s="1"/>
      <c r="E324" s="1"/>
      <c r="F324" s="1"/>
      <c r="G324" s="1"/>
      <c r="H324" s="1"/>
      <c r="I324" s="1"/>
    </row>
    <row r="326" spans="4:9" ht="15.75">
      <c r="D326" s="1"/>
      <c r="E326" s="1"/>
      <c r="F326" s="1"/>
      <c r="G326" s="1"/>
      <c r="H326" s="1"/>
      <c r="I326" s="1"/>
    </row>
    <row r="328" spans="4:9" ht="15.75">
      <c r="D328" s="1"/>
      <c r="E328" s="1"/>
      <c r="F328" s="1"/>
      <c r="G328" s="1"/>
      <c r="H328" s="1"/>
      <c r="I328" s="1"/>
    </row>
    <row r="330" spans="4:9" ht="15.75">
      <c r="D330" s="1"/>
      <c r="E330" s="1"/>
      <c r="F330" s="1"/>
      <c r="G330" s="1"/>
      <c r="H330" s="1"/>
      <c r="I330" s="1"/>
    </row>
    <row r="332" spans="4:9" ht="15.75">
      <c r="D332" s="1"/>
      <c r="E332" s="1"/>
      <c r="F332" s="1"/>
      <c r="G332" s="1"/>
      <c r="H332" s="1"/>
      <c r="I332" s="1"/>
    </row>
    <row r="334" spans="4:9" ht="15.75">
      <c r="D334" s="1"/>
      <c r="E334" s="1"/>
      <c r="F334" s="1"/>
      <c r="G334" s="1"/>
      <c r="H334" s="1"/>
      <c r="I334" s="1"/>
    </row>
    <row r="336" spans="4:9" ht="15.75">
      <c r="D336" s="1"/>
      <c r="E336" s="1"/>
      <c r="F336" s="1"/>
      <c r="G336" s="1"/>
      <c r="H336" s="1"/>
      <c r="I336" s="1"/>
    </row>
    <row r="338" spans="4:9" ht="15.75">
      <c r="D338" s="1"/>
      <c r="E338" s="1"/>
      <c r="F338" s="1"/>
      <c r="G338" s="1"/>
      <c r="H338" s="1"/>
      <c r="I338" s="1"/>
    </row>
    <row r="340" spans="4:9" ht="15.75">
      <c r="D340" s="1"/>
      <c r="E340" s="1"/>
      <c r="F340" s="1"/>
      <c r="G340" s="1"/>
      <c r="H340" s="1"/>
      <c r="I340" s="1"/>
    </row>
    <row r="342" spans="4:9" ht="15.75">
      <c r="D342" s="1"/>
      <c r="E342" s="1"/>
      <c r="F342" s="1"/>
      <c r="G342" s="1"/>
      <c r="H342" s="1"/>
      <c r="I342" s="1"/>
    </row>
    <row r="344" spans="4:9" ht="15.75">
      <c r="D344" s="1"/>
      <c r="E344" s="1"/>
      <c r="F344" s="1"/>
      <c r="G344" s="1"/>
      <c r="H344" s="1"/>
      <c r="I344" s="1"/>
    </row>
    <row r="346" spans="4:9" ht="15.75">
      <c r="D346" s="1"/>
      <c r="E346" s="1"/>
      <c r="F346" s="1"/>
      <c r="G346" s="1"/>
      <c r="H346" s="1"/>
      <c r="I346" s="1"/>
    </row>
    <row r="348" spans="4:9" ht="15.75">
      <c r="D348" s="1"/>
      <c r="E348" s="1"/>
      <c r="F348" s="1"/>
      <c r="G348" s="1"/>
      <c r="H348" s="1"/>
      <c r="I348" s="1"/>
    </row>
    <row r="350" spans="4:9" ht="15.75">
      <c r="D350" s="1"/>
      <c r="E350" s="1"/>
      <c r="F350" s="1"/>
      <c r="G350" s="1"/>
      <c r="H350" s="1"/>
      <c r="I350" s="1"/>
    </row>
    <row r="352" spans="4:9" ht="15.75">
      <c r="D352" s="1"/>
      <c r="E352" s="1"/>
      <c r="F352" s="1"/>
      <c r="G352" s="1"/>
      <c r="H352" s="1"/>
      <c r="I352" s="1"/>
    </row>
    <row r="354" spans="4:9" ht="15.75">
      <c r="D354" s="1"/>
      <c r="E354" s="1"/>
      <c r="F354" s="1"/>
      <c r="G354" s="1"/>
      <c r="H354" s="1"/>
      <c r="I354" s="1"/>
    </row>
    <row r="356" spans="4:9" ht="15.75">
      <c r="D356" s="1"/>
      <c r="E356" s="1"/>
      <c r="F356" s="1"/>
      <c r="G356" s="1"/>
      <c r="H356" s="1"/>
      <c r="I356" s="1"/>
    </row>
    <row r="358" spans="4:9" ht="15.75">
      <c r="D358" s="1"/>
      <c r="E358" s="1"/>
      <c r="F358" s="1"/>
      <c r="G358" s="1"/>
      <c r="H358" s="1"/>
      <c r="I358" s="1"/>
    </row>
    <row r="360" spans="4:9" ht="15.75">
      <c r="D360" s="1"/>
      <c r="E360" s="1"/>
      <c r="F360" s="1"/>
      <c r="G360" s="1"/>
      <c r="H360" s="1"/>
      <c r="I360" s="1"/>
    </row>
    <row r="362" spans="4:9" ht="15.75">
      <c r="D362" s="1"/>
      <c r="E362" s="1"/>
      <c r="F362" s="1"/>
      <c r="G362" s="1"/>
      <c r="H362" s="1"/>
      <c r="I362" s="1"/>
    </row>
    <row r="364" spans="4:9" ht="15.75">
      <c r="D364" s="1"/>
      <c r="E364" s="1"/>
      <c r="F364" s="1"/>
      <c r="G364" s="1"/>
      <c r="H364" s="1"/>
      <c r="I364" s="1"/>
    </row>
    <row r="366" spans="4:9" ht="15.75">
      <c r="D366" s="1"/>
      <c r="E366" s="1"/>
      <c r="F366" s="1"/>
      <c r="G366" s="1"/>
      <c r="H366" s="1"/>
      <c r="I366" s="1"/>
    </row>
    <row r="368" spans="4:9" ht="15.75">
      <c r="D368" s="1"/>
      <c r="E368" s="1"/>
      <c r="F368" s="1"/>
      <c r="G368" s="1"/>
      <c r="H368" s="1"/>
      <c r="I368" s="1"/>
    </row>
    <row r="370" spans="4:9" ht="15.75">
      <c r="D370" s="1"/>
      <c r="E370" s="1"/>
      <c r="F370" s="1"/>
      <c r="G370" s="1"/>
      <c r="H370" s="1"/>
      <c r="I370" s="1"/>
    </row>
    <row r="372" spans="4:9" ht="15.75">
      <c r="D372" s="1"/>
      <c r="E372" s="1"/>
      <c r="F372" s="1"/>
      <c r="G372" s="1"/>
      <c r="H372" s="1"/>
      <c r="I372" s="1"/>
    </row>
    <row r="374" spans="4:9" ht="15.75">
      <c r="D374" s="1"/>
      <c r="E374" s="1"/>
      <c r="F374" s="1"/>
      <c r="G374" s="1"/>
      <c r="H374" s="1"/>
      <c r="I374" s="1"/>
    </row>
    <row r="376" spans="4:9" ht="15.75">
      <c r="D376" s="1"/>
      <c r="E376" s="1"/>
      <c r="F376" s="1"/>
      <c r="G376" s="1"/>
      <c r="H376" s="1"/>
      <c r="I376" s="1"/>
    </row>
    <row r="378" spans="4:9" ht="15.75">
      <c r="D378" s="1"/>
      <c r="E378" s="1"/>
      <c r="F378" s="1"/>
      <c r="G378" s="1"/>
      <c r="H378" s="1"/>
      <c r="I378" s="1"/>
    </row>
    <row r="380" spans="4:9" ht="15.75">
      <c r="D380" s="1"/>
      <c r="E380" s="1"/>
      <c r="F380" s="1"/>
      <c r="G380" s="1"/>
      <c r="H380" s="1"/>
      <c r="I380" s="1"/>
    </row>
    <row r="382" spans="4:9" ht="15.75">
      <c r="D382" s="1"/>
      <c r="E382" s="1"/>
      <c r="F382" s="1"/>
      <c r="G382" s="1"/>
      <c r="H382" s="1"/>
      <c r="I382" s="1"/>
    </row>
    <row r="384" spans="4:9" ht="15.75">
      <c r="D384" s="1"/>
      <c r="E384" s="1"/>
      <c r="F384" s="1"/>
      <c r="G384" s="1"/>
      <c r="H384" s="1"/>
      <c r="I384" s="1"/>
    </row>
    <row r="386" spans="4:9" ht="15.75">
      <c r="D386" s="1"/>
      <c r="E386" s="1"/>
      <c r="F386" s="1"/>
      <c r="G386" s="1"/>
      <c r="H386" s="1"/>
      <c r="I386" s="1"/>
    </row>
    <row r="388" spans="4:9" ht="15.75">
      <c r="D388" s="1"/>
      <c r="E388" s="1"/>
      <c r="F388" s="1"/>
      <c r="G388" s="1"/>
      <c r="H388" s="1"/>
      <c r="I388" s="1"/>
    </row>
    <row r="390" spans="4:9" ht="15.75">
      <c r="D390" s="1"/>
      <c r="E390" s="1"/>
      <c r="F390" s="1"/>
      <c r="G390" s="1"/>
      <c r="H390" s="1"/>
      <c r="I390" s="1"/>
    </row>
    <row r="392" spans="4:9" ht="15.75">
      <c r="D392" s="1"/>
      <c r="E392" s="1"/>
      <c r="F392" s="1"/>
      <c r="G392" s="1"/>
      <c r="H392" s="1"/>
      <c r="I392" s="1"/>
    </row>
    <row r="394" spans="4:9" ht="15.75">
      <c r="D394" s="1"/>
      <c r="E394" s="1"/>
      <c r="F394" s="1"/>
      <c r="G394" s="1"/>
      <c r="H394" s="1"/>
      <c r="I394" s="1"/>
    </row>
    <row r="396" spans="4:9" ht="15.75">
      <c r="D396" s="1"/>
      <c r="E396" s="1"/>
      <c r="F396" s="1"/>
      <c r="G396" s="1"/>
      <c r="H396" s="1"/>
      <c r="I396" s="1"/>
    </row>
    <row r="398" spans="4:9" ht="15.75">
      <c r="D398" s="1"/>
      <c r="E398" s="1"/>
      <c r="F398" s="1"/>
      <c r="G398" s="1"/>
      <c r="H398" s="1"/>
      <c r="I398" s="1"/>
    </row>
    <row r="400" spans="4:9" ht="15.75">
      <c r="D400" s="1"/>
      <c r="E400" s="1"/>
      <c r="F400" s="1"/>
      <c r="G400" s="1"/>
      <c r="H400" s="1"/>
      <c r="I400" s="1"/>
    </row>
    <row r="402" spans="4:9" ht="15.75">
      <c r="D402" s="1"/>
      <c r="E402" s="1"/>
      <c r="F402" s="1"/>
      <c r="G402" s="1"/>
      <c r="H402" s="1"/>
      <c r="I402" s="1"/>
    </row>
    <row r="404" spans="4:9" ht="15.75">
      <c r="D404" s="1"/>
      <c r="E404" s="1"/>
      <c r="F404" s="1"/>
      <c r="G404" s="1"/>
      <c r="H404" s="1"/>
      <c r="I404" s="1"/>
    </row>
    <row r="406" spans="4:9" ht="15.75">
      <c r="D406" s="1"/>
      <c r="E406" s="1"/>
      <c r="F406" s="1"/>
      <c r="G406" s="1"/>
      <c r="H406" s="1"/>
      <c r="I406" s="1"/>
    </row>
    <row r="408" spans="4:9" ht="15.75">
      <c r="D408" s="1"/>
      <c r="E408" s="1"/>
      <c r="F408" s="1"/>
      <c r="G408" s="1"/>
      <c r="H408" s="1"/>
      <c r="I408" s="1"/>
    </row>
    <row r="410" spans="4:9" ht="15.75">
      <c r="D410" s="1"/>
      <c r="E410" s="1"/>
      <c r="F410" s="1"/>
      <c r="G410" s="1"/>
      <c r="H410" s="1"/>
      <c r="I410" s="1"/>
    </row>
    <row r="412" spans="4:9" ht="15.75">
      <c r="D412" s="1"/>
      <c r="E412" s="1"/>
      <c r="F412" s="1"/>
      <c r="G412" s="1"/>
      <c r="H412" s="1"/>
      <c r="I412" s="1"/>
    </row>
    <row r="414" spans="4:9" ht="15.75">
      <c r="D414" s="1"/>
      <c r="E414" s="1"/>
      <c r="F414" s="1"/>
      <c r="G414" s="1"/>
      <c r="H414" s="1"/>
      <c r="I414" s="1"/>
    </row>
    <row r="416" spans="4:9" ht="15.75">
      <c r="D416" s="1"/>
      <c r="E416" s="1"/>
      <c r="F416" s="1"/>
      <c r="G416" s="1"/>
      <c r="H416" s="1"/>
      <c r="I416" s="1"/>
    </row>
    <row r="418" spans="4:9" ht="15.75">
      <c r="D418" s="1"/>
      <c r="E418" s="1"/>
      <c r="F418" s="1"/>
      <c r="G418" s="1"/>
      <c r="H418" s="1"/>
      <c r="I418" s="1"/>
    </row>
    <row r="420" spans="4:9" ht="15.75">
      <c r="D420" s="1"/>
      <c r="E420" s="1"/>
      <c r="F420" s="1"/>
      <c r="G420" s="1"/>
      <c r="H420" s="1"/>
      <c r="I420" s="1"/>
    </row>
    <row r="422" spans="4:9" ht="15.75">
      <c r="D422" s="1"/>
      <c r="E422" s="1"/>
      <c r="F422" s="1"/>
      <c r="G422" s="1"/>
      <c r="H422" s="1"/>
      <c r="I422" s="1"/>
    </row>
    <row r="424" spans="4:9" ht="15.75">
      <c r="D424" s="1"/>
      <c r="E424" s="1"/>
      <c r="F424" s="1"/>
      <c r="G424" s="1"/>
      <c r="H424" s="1"/>
      <c r="I424" s="1"/>
    </row>
    <row r="426" spans="4:9" ht="15.75">
      <c r="D426" s="1"/>
      <c r="E426" s="1"/>
      <c r="F426" s="1"/>
      <c r="G426" s="1"/>
      <c r="H426" s="1"/>
      <c r="I426" s="1"/>
    </row>
    <row r="428" spans="4:9" ht="15.75">
      <c r="D428" s="1"/>
      <c r="E428" s="1"/>
      <c r="F428" s="1"/>
      <c r="G428" s="1"/>
      <c r="H428" s="1"/>
      <c r="I428" s="1"/>
    </row>
    <row r="430" spans="4:9" ht="15.75">
      <c r="D430" s="1"/>
      <c r="E430" s="1"/>
      <c r="F430" s="1"/>
      <c r="G430" s="1"/>
      <c r="H430" s="1"/>
      <c r="I430" s="1"/>
    </row>
    <row r="432" spans="4:9" ht="15.75">
      <c r="D432" s="1"/>
      <c r="E432" s="1"/>
      <c r="F432" s="1"/>
      <c r="G432" s="1"/>
      <c r="H432" s="1"/>
      <c r="I432" s="1"/>
    </row>
    <row r="434" spans="4:9" ht="15.75">
      <c r="D434" s="1"/>
      <c r="E434" s="1"/>
      <c r="F434" s="1"/>
      <c r="G434" s="1"/>
      <c r="H434" s="1"/>
      <c r="I434" s="1"/>
    </row>
    <row r="436" spans="4:9" ht="15.75">
      <c r="D436" s="1"/>
      <c r="E436" s="1"/>
      <c r="F436" s="1"/>
      <c r="G436" s="1"/>
      <c r="H436" s="1"/>
      <c r="I436" s="1"/>
    </row>
    <row r="438" spans="4:9" ht="15.75">
      <c r="D438" s="1"/>
      <c r="E438" s="1"/>
      <c r="F438" s="1"/>
      <c r="G438" s="1"/>
      <c r="H438" s="1"/>
      <c r="I438" s="1"/>
    </row>
    <row r="440" spans="4:9" ht="15.75">
      <c r="D440" s="1"/>
      <c r="E440" s="1"/>
      <c r="F440" s="1"/>
      <c r="G440" s="1"/>
      <c r="H440" s="1"/>
      <c r="I440" s="1"/>
    </row>
    <row r="442" spans="4:9" ht="15.75">
      <c r="D442" s="1"/>
      <c r="E442" s="1"/>
      <c r="F442" s="1"/>
      <c r="G442" s="1"/>
      <c r="H442" s="1"/>
      <c r="I442" s="1"/>
    </row>
    <row r="444" spans="4:9" ht="15.75">
      <c r="D444" s="1"/>
      <c r="E444" s="1"/>
      <c r="F444" s="1"/>
      <c r="G444" s="1"/>
      <c r="H444" s="1"/>
      <c r="I444" s="1"/>
    </row>
    <row r="446" spans="4:9" ht="15.75">
      <c r="D446" s="1"/>
      <c r="E446" s="1"/>
      <c r="F446" s="1"/>
      <c r="G446" s="1"/>
      <c r="H446" s="1"/>
      <c r="I446" s="1"/>
    </row>
    <row r="448" spans="4:9" ht="15.75">
      <c r="D448" s="1"/>
      <c r="E448" s="1"/>
      <c r="F448" s="1"/>
      <c r="G448" s="1"/>
      <c r="H448" s="1"/>
      <c r="I448" s="1"/>
    </row>
    <row r="450" spans="4:9" ht="15.75">
      <c r="D450" s="1"/>
      <c r="E450" s="1"/>
      <c r="F450" s="1"/>
      <c r="G450" s="1"/>
      <c r="H450" s="1"/>
      <c r="I450" s="1"/>
    </row>
    <row r="452" spans="4:9" ht="15.75">
      <c r="D452" s="1"/>
      <c r="E452" s="1"/>
      <c r="F452" s="1"/>
      <c r="G452" s="1"/>
      <c r="H452" s="1"/>
      <c r="I452" s="1"/>
    </row>
    <row r="454" spans="4:9" ht="15.75">
      <c r="D454" s="1"/>
      <c r="E454" s="1"/>
      <c r="F454" s="1"/>
      <c r="G454" s="1"/>
      <c r="H454" s="1"/>
      <c r="I454" s="1"/>
    </row>
    <row r="456" spans="4:9" ht="15.75">
      <c r="D456" s="1"/>
      <c r="E456" s="1"/>
      <c r="F456" s="1"/>
      <c r="G456" s="1"/>
      <c r="H456" s="1"/>
      <c r="I456" s="1"/>
    </row>
    <row r="458" spans="4:9" ht="15.75">
      <c r="D458" s="1"/>
      <c r="E458" s="1"/>
      <c r="F458" s="1"/>
      <c r="G458" s="1"/>
      <c r="H458" s="1"/>
      <c r="I458" s="1"/>
    </row>
    <row r="460" spans="4:9" ht="15.75">
      <c r="D460" s="1"/>
      <c r="E460" s="1"/>
      <c r="F460" s="1"/>
      <c r="G460" s="1"/>
      <c r="H460" s="1"/>
      <c r="I460" s="1"/>
    </row>
    <row r="462" spans="4:9" ht="15.75">
      <c r="D462" s="1"/>
      <c r="E462" s="1"/>
      <c r="F462" s="1"/>
      <c r="G462" s="1"/>
      <c r="H462" s="1"/>
      <c r="I462" s="1"/>
    </row>
    <row r="464" spans="4:9" ht="15.75">
      <c r="D464" s="1"/>
      <c r="E464" s="1"/>
      <c r="F464" s="1"/>
      <c r="G464" s="1"/>
      <c r="H464" s="1"/>
      <c r="I464" s="1"/>
    </row>
    <row r="466" spans="4:9" ht="15.75">
      <c r="D466" s="1"/>
      <c r="E466" s="1"/>
      <c r="F466" s="1"/>
      <c r="G466" s="1"/>
      <c r="H466" s="1"/>
      <c r="I466" s="1"/>
    </row>
    <row r="468" spans="4:9" ht="15.75">
      <c r="D468" s="1"/>
      <c r="E468" s="1"/>
      <c r="F468" s="1"/>
      <c r="G468" s="1"/>
      <c r="H468" s="1"/>
      <c r="I468" s="1"/>
    </row>
    <row r="470" spans="4:9" ht="15.75">
      <c r="D470" s="1"/>
      <c r="E470" s="1"/>
      <c r="F470" s="1"/>
      <c r="G470" s="1"/>
      <c r="H470" s="1"/>
      <c r="I470" s="1"/>
    </row>
    <row r="472" spans="4:9" ht="15.75">
      <c r="D472" s="1"/>
      <c r="E472" s="1"/>
      <c r="F472" s="1"/>
      <c r="G472" s="1"/>
      <c r="H472" s="1"/>
      <c r="I472" s="1"/>
    </row>
    <row r="474" spans="4:9" ht="15.75">
      <c r="D474" s="1"/>
      <c r="E474" s="1"/>
      <c r="F474" s="1"/>
      <c r="G474" s="1"/>
      <c r="H474" s="1"/>
      <c r="I474" s="1"/>
    </row>
    <row r="476" spans="4:9" ht="15.75">
      <c r="D476" s="1"/>
      <c r="E476" s="1"/>
      <c r="F476" s="1"/>
      <c r="G476" s="1"/>
      <c r="H476" s="1"/>
      <c r="I476" s="1"/>
    </row>
    <row r="478" spans="4:9" ht="15.75">
      <c r="D478" s="1"/>
      <c r="E478" s="1"/>
      <c r="F478" s="1"/>
      <c r="G478" s="1"/>
      <c r="H478" s="1"/>
      <c r="I478" s="1"/>
    </row>
    <row r="480" spans="4:9" ht="15.75">
      <c r="D480" s="1"/>
      <c r="E480" s="1"/>
      <c r="F480" s="1"/>
      <c r="G480" s="1"/>
      <c r="H480" s="1"/>
      <c r="I480" s="1"/>
    </row>
    <row r="482" spans="4:9" ht="15.75">
      <c r="D482" s="1"/>
      <c r="E482" s="1"/>
      <c r="F482" s="1"/>
      <c r="G482" s="1"/>
      <c r="H482" s="1"/>
      <c r="I482" s="1"/>
    </row>
    <row r="484" spans="4:9" ht="15.75">
      <c r="D484" s="1"/>
      <c r="E484" s="1"/>
      <c r="F484" s="1"/>
      <c r="G484" s="1"/>
      <c r="H484" s="1"/>
      <c r="I484" s="1"/>
    </row>
    <row r="486" spans="4:9" ht="15.75">
      <c r="D486" s="1"/>
      <c r="E486" s="1"/>
      <c r="F486" s="1"/>
      <c r="G486" s="1"/>
      <c r="H486" s="1"/>
      <c r="I486" s="1"/>
    </row>
    <row r="488" spans="4:9" ht="15.75">
      <c r="D488" s="1"/>
      <c r="E488" s="1"/>
      <c r="F488" s="1"/>
      <c r="G488" s="1"/>
      <c r="H488" s="1"/>
      <c r="I488" s="1"/>
    </row>
    <row r="490" spans="4:9" ht="15.75">
      <c r="D490" s="1"/>
      <c r="E490" s="1"/>
      <c r="F490" s="1"/>
      <c r="G490" s="1"/>
      <c r="H490" s="1"/>
      <c r="I490" s="1"/>
    </row>
    <row r="492" spans="4:9" ht="15.75">
      <c r="D492" s="1"/>
      <c r="E492" s="1"/>
      <c r="F492" s="1"/>
      <c r="G492" s="1"/>
      <c r="H492" s="1"/>
      <c r="I492" s="1"/>
    </row>
    <row r="494" spans="4:9" ht="15.75">
      <c r="D494" s="1"/>
      <c r="E494" s="1"/>
      <c r="F494" s="1"/>
      <c r="G494" s="1"/>
      <c r="H494" s="1"/>
      <c r="I494" s="1"/>
    </row>
    <row r="496" spans="4:9" ht="15.75">
      <c r="D496" s="1"/>
      <c r="E496" s="1"/>
      <c r="F496" s="1"/>
      <c r="G496" s="1"/>
      <c r="H496" s="1"/>
      <c r="I496" s="1"/>
    </row>
    <row r="498" spans="4:9" ht="15.75">
      <c r="D498" s="1"/>
      <c r="E498" s="1"/>
      <c r="F498" s="1"/>
      <c r="G498" s="1"/>
      <c r="H498" s="1"/>
      <c r="I498" s="1"/>
    </row>
    <row r="500" spans="4:9" ht="15.75">
      <c r="D500" s="1"/>
      <c r="E500" s="1"/>
      <c r="F500" s="1"/>
      <c r="G500" s="1"/>
      <c r="H500" s="1"/>
      <c r="I500" s="1"/>
    </row>
    <row r="502" spans="4:9" ht="15.75">
      <c r="D502" s="1"/>
      <c r="E502" s="1"/>
      <c r="F502" s="1"/>
      <c r="G502" s="1"/>
      <c r="H502" s="1"/>
      <c r="I502" s="1"/>
    </row>
    <row r="504" spans="4:9" ht="15.75">
      <c r="D504" s="1"/>
      <c r="E504" s="1"/>
      <c r="F504" s="1"/>
      <c r="G504" s="1"/>
      <c r="H504" s="1"/>
      <c r="I504" s="1"/>
    </row>
    <row r="506" spans="4:9" ht="15.75">
      <c r="D506" s="1"/>
      <c r="E506" s="1"/>
      <c r="F506" s="1"/>
      <c r="G506" s="1"/>
      <c r="H506" s="1"/>
      <c r="I506" s="1"/>
    </row>
    <row r="508" spans="4:9" ht="15.75">
      <c r="D508" s="1"/>
      <c r="E508" s="1"/>
      <c r="F508" s="1"/>
      <c r="G508" s="1"/>
      <c r="H508" s="1"/>
      <c r="I508" s="1"/>
    </row>
    <row r="510" spans="4:9" ht="15.75">
      <c r="D510" s="1"/>
      <c r="E510" s="1"/>
      <c r="F510" s="1"/>
      <c r="G510" s="1"/>
      <c r="H510" s="1"/>
      <c r="I510" s="1"/>
    </row>
    <row r="512" spans="4:9" ht="15.75">
      <c r="D512" s="1"/>
      <c r="E512" s="1"/>
      <c r="F512" s="1"/>
      <c r="G512" s="1"/>
      <c r="H512" s="1"/>
      <c r="I512" s="1"/>
    </row>
    <row r="514" spans="4:9" ht="15.75">
      <c r="D514" s="1"/>
      <c r="E514" s="1"/>
      <c r="F514" s="1"/>
      <c r="G514" s="1"/>
      <c r="H514" s="1"/>
      <c r="I514" s="1"/>
    </row>
    <row r="516" spans="4:9" ht="15.75">
      <c r="D516" s="1"/>
      <c r="E516" s="1"/>
      <c r="F516" s="1"/>
      <c r="G516" s="1"/>
      <c r="H516" s="1"/>
      <c r="I516" s="1"/>
    </row>
    <row r="518" spans="4:9" ht="15.75">
      <c r="D518" s="1"/>
      <c r="E518" s="1"/>
      <c r="F518" s="1"/>
      <c r="G518" s="1"/>
      <c r="H518" s="1"/>
      <c r="I518" s="1"/>
    </row>
    <row r="520" spans="4:9" ht="15.75">
      <c r="D520" s="1"/>
      <c r="E520" s="1"/>
      <c r="F520" s="1"/>
      <c r="G520" s="1"/>
      <c r="H520" s="1"/>
      <c r="I520" s="1"/>
    </row>
    <row r="522" spans="4:9" ht="15.75">
      <c r="D522" s="1"/>
      <c r="E522" s="1"/>
      <c r="F522" s="1"/>
      <c r="G522" s="1"/>
      <c r="H522" s="1"/>
      <c r="I522" s="1"/>
    </row>
    <row r="524" spans="4:9" ht="15.75">
      <c r="D524" s="1"/>
      <c r="E524" s="1"/>
      <c r="F524" s="1"/>
      <c r="G524" s="1"/>
      <c r="H524" s="1"/>
      <c r="I524" s="1"/>
    </row>
    <row r="526" spans="4:9" ht="15.75">
      <c r="D526" s="1"/>
      <c r="E526" s="1"/>
      <c r="F526" s="1"/>
      <c r="G526" s="1"/>
      <c r="H526" s="1"/>
      <c r="I526" s="1"/>
    </row>
    <row r="528" spans="4:9" ht="15.75">
      <c r="D528" s="1"/>
      <c r="E528" s="1"/>
      <c r="F528" s="1"/>
      <c r="G528" s="1"/>
      <c r="H528" s="1"/>
      <c r="I528" s="1"/>
    </row>
    <row r="530" spans="4:9" ht="15.75">
      <c r="D530" s="1"/>
      <c r="E530" s="1"/>
      <c r="F530" s="1"/>
      <c r="G530" s="1"/>
      <c r="H530" s="1"/>
      <c r="I530" s="1"/>
    </row>
    <row r="532" spans="4:9" ht="15.75">
      <c r="D532" s="1"/>
      <c r="E532" s="1"/>
      <c r="F532" s="1"/>
      <c r="G532" s="1"/>
      <c r="H532" s="1"/>
      <c r="I532" s="1"/>
    </row>
    <row r="534" spans="4:9" ht="15.75">
      <c r="D534" s="1"/>
      <c r="E534" s="1"/>
      <c r="F534" s="1"/>
      <c r="G534" s="1"/>
      <c r="H534" s="1"/>
      <c r="I534" s="1"/>
    </row>
    <row r="536" spans="4:9" ht="15.75">
      <c r="D536" s="1"/>
      <c r="E536" s="1"/>
      <c r="F536" s="1"/>
      <c r="G536" s="1"/>
      <c r="H536" s="1"/>
      <c r="I536" s="1"/>
    </row>
    <row r="538" spans="4:9" ht="15.75">
      <c r="D538" s="1"/>
      <c r="E538" s="1"/>
      <c r="F538" s="1"/>
      <c r="G538" s="1"/>
      <c r="H538" s="1"/>
      <c r="I538" s="1"/>
    </row>
    <row r="540" spans="4:9" ht="15.75">
      <c r="D540" s="1"/>
      <c r="E540" s="1"/>
      <c r="F540" s="1"/>
      <c r="G540" s="1"/>
      <c r="H540" s="1"/>
      <c r="I540" s="1"/>
    </row>
    <row r="542" spans="4:9" ht="15.75">
      <c r="D542" s="1"/>
      <c r="E542" s="1"/>
      <c r="F542" s="1"/>
      <c r="G542" s="1"/>
      <c r="H542" s="1"/>
      <c r="I542" s="1"/>
    </row>
    <row r="544" spans="4:9" ht="15.75">
      <c r="D544" s="1"/>
      <c r="E544" s="1"/>
      <c r="F544" s="1"/>
      <c r="G544" s="1"/>
      <c r="H544" s="1"/>
      <c r="I544" s="1"/>
    </row>
    <row r="546" spans="4:9" ht="15.75">
      <c r="D546" s="1"/>
      <c r="E546" s="1"/>
      <c r="F546" s="1"/>
      <c r="G546" s="1"/>
      <c r="H546" s="1"/>
      <c r="I546" s="1"/>
    </row>
    <row r="548" spans="4:9" ht="15.75">
      <c r="D548" s="1"/>
      <c r="E548" s="1"/>
      <c r="F548" s="1"/>
      <c r="G548" s="1"/>
      <c r="H548" s="1"/>
      <c r="I548" s="1"/>
    </row>
    <row r="550" spans="4:9" ht="15.75">
      <c r="D550" s="1"/>
      <c r="E550" s="1"/>
      <c r="F550" s="1"/>
      <c r="G550" s="1"/>
      <c r="H550" s="1"/>
      <c r="I550" s="1"/>
    </row>
    <row r="552" spans="4:9" ht="15.75">
      <c r="D552" s="1"/>
      <c r="E552" s="1"/>
      <c r="F552" s="1"/>
      <c r="G552" s="1"/>
      <c r="H552" s="1"/>
      <c r="I552" s="1"/>
    </row>
    <row r="554" spans="4:9" ht="15.75">
      <c r="D554" s="1"/>
      <c r="E554" s="1"/>
      <c r="F554" s="1"/>
      <c r="G554" s="1"/>
      <c r="H554" s="1"/>
      <c r="I554" s="1"/>
    </row>
    <row r="556" spans="4:9" ht="15.75">
      <c r="D556" s="1"/>
      <c r="E556" s="1"/>
      <c r="F556" s="1"/>
      <c r="G556" s="1"/>
      <c r="H556" s="1"/>
      <c r="I556" s="1"/>
    </row>
    <row r="558" spans="4:9" ht="15.75">
      <c r="D558" s="1"/>
      <c r="E558" s="1"/>
      <c r="F558" s="1"/>
      <c r="G558" s="1"/>
      <c r="H558" s="1"/>
      <c r="I558" s="1"/>
    </row>
    <row r="560" spans="4:9" ht="15.75">
      <c r="D560" s="1"/>
      <c r="E560" s="1"/>
      <c r="F560" s="1"/>
      <c r="G560" s="1"/>
      <c r="H560" s="1"/>
      <c r="I560" s="1"/>
    </row>
    <row r="562" spans="4:9" ht="15.75">
      <c r="D562" s="1"/>
      <c r="E562" s="1"/>
      <c r="F562" s="1"/>
      <c r="G562" s="1"/>
      <c r="H562" s="1"/>
      <c r="I562" s="1"/>
    </row>
    <row r="564" spans="4:9" ht="15.75">
      <c r="D564" s="1"/>
      <c r="E564" s="1"/>
      <c r="F564" s="1"/>
      <c r="G564" s="1"/>
      <c r="H564" s="1"/>
      <c r="I564" s="1"/>
    </row>
    <row r="566" spans="4:9" ht="15.75">
      <c r="D566" s="1"/>
      <c r="E566" s="1"/>
      <c r="F566" s="1"/>
      <c r="G566" s="1"/>
      <c r="H566" s="1"/>
      <c r="I566" s="1"/>
    </row>
    <row r="568" spans="4:9" ht="15.75">
      <c r="D568" s="1"/>
      <c r="E568" s="1"/>
      <c r="F568" s="1"/>
      <c r="G568" s="1"/>
      <c r="H568" s="1"/>
      <c r="I568" s="1"/>
    </row>
    <row r="570" spans="4:9" ht="15.75">
      <c r="D570" s="1"/>
      <c r="E570" s="1"/>
      <c r="F570" s="1"/>
      <c r="G570" s="1"/>
      <c r="H570" s="1"/>
      <c r="I570" s="1"/>
    </row>
    <row r="572" spans="4:9" ht="15.75">
      <c r="D572" s="1"/>
      <c r="E572" s="1"/>
      <c r="F572" s="1"/>
      <c r="G572" s="1"/>
      <c r="H572" s="1"/>
      <c r="I572" s="1"/>
    </row>
    <row r="574" spans="4:9" ht="15.75">
      <c r="D574" s="1"/>
      <c r="E574" s="1"/>
      <c r="F574" s="1"/>
      <c r="G574" s="1"/>
      <c r="H574" s="1"/>
      <c r="I574" s="1"/>
    </row>
    <row r="576" spans="4:9" ht="15.75">
      <c r="D576" s="1"/>
      <c r="E576" s="1"/>
      <c r="F576" s="1"/>
      <c r="G576" s="1"/>
      <c r="H576" s="1"/>
      <c r="I576" s="1"/>
    </row>
    <row r="578" spans="4:9" ht="15.75">
      <c r="D578" s="1"/>
      <c r="E578" s="1"/>
      <c r="F578" s="1"/>
      <c r="G578" s="1"/>
      <c r="H578" s="1"/>
      <c r="I578" s="1"/>
    </row>
    <row r="580" spans="4:9" ht="15.75">
      <c r="D580" s="1"/>
      <c r="E580" s="1"/>
      <c r="F580" s="1"/>
      <c r="G580" s="1"/>
      <c r="H580" s="1"/>
      <c r="I580" s="1"/>
    </row>
    <row r="582" spans="4:9" ht="15.75">
      <c r="D582" s="1"/>
      <c r="E582" s="1"/>
      <c r="F582" s="1"/>
      <c r="G582" s="1"/>
      <c r="H582" s="1"/>
      <c r="I582" s="1"/>
    </row>
    <row r="584" spans="4:9" ht="15.75">
      <c r="D584" s="1"/>
      <c r="E584" s="1"/>
      <c r="F584" s="1"/>
      <c r="G584" s="1"/>
      <c r="H584" s="1"/>
      <c r="I584" s="1"/>
    </row>
    <row r="586" spans="4:9" ht="15.75">
      <c r="D586" s="1"/>
      <c r="E586" s="1"/>
      <c r="F586" s="1"/>
      <c r="G586" s="1"/>
      <c r="H586" s="1"/>
      <c r="I586" s="1"/>
    </row>
    <row r="588" spans="4:9" ht="15.75">
      <c r="D588" s="1"/>
      <c r="E588" s="1"/>
      <c r="F588" s="1"/>
      <c r="G588" s="1"/>
      <c r="H588" s="1"/>
      <c r="I588" s="1"/>
    </row>
    <row r="590" spans="4:9" ht="15.75">
      <c r="D590" s="1"/>
      <c r="E590" s="1"/>
      <c r="F590" s="1"/>
      <c r="G590" s="1"/>
      <c r="H590" s="1"/>
      <c r="I590" s="1"/>
    </row>
    <row r="592" spans="4:9" ht="15.75">
      <c r="D592" s="1"/>
      <c r="E592" s="1"/>
      <c r="F592" s="1"/>
      <c r="G592" s="1"/>
      <c r="H592" s="1"/>
      <c r="I592" s="1"/>
    </row>
    <row r="594" spans="4:9" ht="15.75">
      <c r="D594" s="1"/>
      <c r="E594" s="1"/>
      <c r="F594" s="1"/>
      <c r="G594" s="1"/>
      <c r="H594" s="1"/>
      <c r="I594" s="1"/>
    </row>
    <row r="596" spans="4:9" ht="15.75">
      <c r="D596" s="1"/>
      <c r="E596" s="1"/>
      <c r="F596" s="1"/>
      <c r="G596" s="1"/>
      <c r="H596" s="1"/>
      <c r="I596" s="1"/>
    </row>
    <row r="598" spans="4:9" ht="15.75">
      <c r="D598" s="1"/>
      <c r="E598" s="1"/>
      <c r="F598" s="1"/>
      <c r="G598" s="1"/>
      <c r="H598" s="1"/>
      <c r="I598" s="1"/>
    </row>
    <row r="600" spans="4:9" ht="15.75">
      <c r="D600" s="1"/>
      <c r="E600" s="1"/>
      <c r="F600" s="1"/>
      <c r="G600" s="1"/>
      <c r="H600" s="1"/>
      <c r="I600" s="1"/>
    </row>
    <row r="602" spans="4:9" ht="15.75">
      <c r="D602" s="1"/>
      <c r="E602" s="1"/>
      <c r="F602" s="1"/>
      <c r="G602" s="1"/>
      <c r="H602" s="1"/>
      <c r="I602" s="1"/>
    </row>
    <row r="604" spans="4:9" ht="15.75">
      <c r="D604" s="1"/>
      <c r="E604" s="1"/>
      <c r="F604" s="1"/>
      <c r="G604" s="1"/>
      <c r="H604" s="1"/>
      <c r="I604" s="1"/>
    </row>
    <row r="606" spans="4:9" ht="15.75">
      <c r="D606" s="1"/>
      <c r="E606" s="1"/>
      <c r="F606" s="1"/>
      <c r="G606" s="1"/>
      <c r="H606" s="1"/>
      <c r="I606" s="1"/>
    </row>
    <row r="608" spans="4:9" ht="15.75">
      <c r="D608" s="1"/>
      <c r="E608" s="1"/>
      <c r="F608" s="1"/>
      <c r="G608" s="1"/>
      <c r="H608" s="1"/>
      <c r="I608" s="1"/>
    </row>
    <row r="610" spans="4:9" ht="15.75">
      <c r="D610" s="1"/>
      <c r="E610" s="1"/>
      <c r="F610" s="1"/>
      <c r="G610" s="1"/>
      <c r="H610" s="1"/>
      <c r="I610" s="1"/>
    </row>
    <row r="612" spans="4:9" ht="15.75">
      <c r="D612" s="1"/>
      <c r="E612" s="1"/>
      <c r="F612" s="1"/>
      <c r="G612" s="1"/>
      <c r="H612" s="1"/>
      <c r="I612" s="1"/>
    </row>
    <row r="614" spans="4:9" ht="15.75">
      <c r="D614" s="1"/>
      <c r="E614" s="1"/>
      <c r="F614" s="1"/>
      <c r="G614" s="1"/>
      <c r="H614" s="1"/>
      <c r="I614" s="1"/>
    </row>
    <row r="616" spans="4:9" ht="15.75">
      <c r="D616" s="1"/>
      <c r="E616" s="1"/>
      <c r="F616" s="1"/>
      <c r="G616" s="1"/>
      <c r="H616" s="1"/>
      <c r="I616" s="1"/>
    </row>
    <row r="618" spans="4:9" ht="15.75">
      <c r="D618" s="1"/>
      <c r="E618" s="1"/>
      <c r="F618" s="1"/>
      <c r="G618" s="1"/>
      <c r="H618" s="1"/>
      <c r="I618" s="1"/>
    </row>
    <row r="620" spans="4:9" ht="15.75">
      <c r="D620" s="1"/>
      <c r="E620" s="1"/>
      <c r="F620" s="1"/>
      <c r="G620" s="1"/>
      <c r="H620" s="1"/>
      <c r="I620" s="1"/>
    </row>
    <row r="622" spans="4:9" ht="15.75">
      <c r="D622" s="1"/>
      <c r="E622" s="1"/>
      <c r="F622" s="1"/>
      <c r="G622" s="1"/>
      <c r="H622" s="1"/>
      <c r="I622" s="1"/>
    </row>
    <row r="624" spans="4:9" ht="15.75">
      <c r="D624" s="1"/>
      <c r="E624" s="1"/>
      <c r="F624" s="1"/>
      <c r="G624" s="1"/>
      <c r="H624" s="1"/>
      <c r="I624" s="1"/>
    </row>
    <row r="626" spans="4:9" ht="15.75">
      <c r="D626" s="1"/>
      <c r="E626" s="1"/>
      <c r="F626" s="1"/>
      <c r="G626" s="1"/>
      <c r="H626" s="1"/>
      <c r="I626" s="1"/>
    </row>
    <row r="628" spans="4:9" ht="15.75">
      <c r="D628" s="1"/>
      <c r="E628" s="1"/>
      <c r="F628" s="1"/>
      <c r="G628" s="1"/>
      <c r="H628" s="1"/>
      <c r="I628" s="1"/>
    </row>
    <row r="630" spans="4:9" ht="15.75">
      <c r="D630" s="1"/>
      <c r="E630" s="1"/>
      <c r="F630" s="1"/>
      <c r="G630" s="1"/>
      <c r="H630" s="1"/>
      <c r="I630" s="1"/>
    </row>
    <row r="632" spans="4:9" ht="15.75">
      <c r="D632" s="1"/>
      <c r="E632" s="1"/>
      <c r="F632" s="1"/>
      <c r="G632" s="1"/>
      <c r="H632" s="1"/>
      <c r="I632" s="1"/>
    </row>
    <row r="634" spans="4:9" ht="15.75">
      <c r="D634" s="1"/>
      <c r="E634" s="1"/>
      <c r="F634" s="1"/>
      <c r="G634" s="1"/>
      <c r="H634" s="1"/>
      <c r="I634" s="1"/>
    </row>
    <row r="636" spans="4:9" ht="15.75">
      <c r="D636" s="1"/>
      <c r="E636" s="1"/>
      <c r="F636" s="1"/>
      <c r="G636" s="1"/>
      <c r="H636" s="1"/>
      <c r="I636" s="1"/>
    </row>
    <row r="638" spans="4:9" ht="15.75">
      <c r="D638" s="1"/>
      <c r="E638" s="1"/>
      <c r="F638" s="1"/>
      <c r="G638" s="1"/>
      <c r="H638" s="1"/>
      <c r="I638" s="1"/>
    </row>
    <row r="640" spans="4:9" ht="15.75">
      <c r="D640" s="1"/>
      <c r="E640" s="1"/>
      <c r="F640" s="1"/>
      <c r="G640" s="1"/>
      <c r="H640" s="1"/>
      <c r="I640" s="1"/>
    </row>
    <row r="642" spans="4:9" ht="15.75">
      <c r="D642" s="1"/>
      <c r="E642" s="1"/>
      <c r="F642" s="1"/>
      <c r="G642" s="1"/>
      <c r="H642" s="1"/>
      <c r="I642" s="1"/>
    </row>
    <row r="644" spans="4:9" ht="15.75">
      <c r="D644" s="1"/>
      <c r="E644" s="1"/>
      <c r="F644" s="1"/>
      <c r="G644" s="1"/>
      <c r="H644" s="1"/>
      <c r="I644" s="1"/>
    </row>
    <row r="646" spans="4:9" ht="15.75">
      <c r="D646" s="1"/>
      <c r="E646" s="1"/>
      <c r="F646" s="1"/>
      <c r="G646" s="1"/>
      <c r="H646" s="1"/>
      <c r="I646" s="1"/>
    </row>
    <row r="648" spans="4:9" ht="15.75">
      <c r="D648" s="1"/>
      <c r="E648" s="1"/>
      <c r="F648" s="1"/>
      <c r="G648" s="1"/>
      <c r="H648" s="1"/>
      <c r="I648" s="1"/>
    </row>
    <row r="650" spans="4:9" ht="15.75">
      <c r="D650" s="1"/>
      <c r="E650" s="1"/>
      <c r="F650" s="1"/>
      <c r="G650" s="1"/>
      <c r="H650" s="1"/>
      <c r="I650" s="1"/>
    </row>
    <row r="652" spans="4:9" ht="15.75">
      <c r="D652" s="1"/>
      <c r="E652" s="1"/>
      <c r="F652" s="1"/>
      <c r="G652" s="1"/>
      <c r="H652" s="1"/>
      <c r="I652" s="1"/>
    </row>
    <row r="654" spans="4:9" ht="15.75">
      <c r="D654" s="1"/>
      <c r="E654" s="1"/>
      <c r="F654" s="1"/>
      <c r="G654" s="1"/>
      <c r="H654" s="1"/>
      <c r="I654" s="1"/>
    </row>
    <row r="656" spans="4:9" ht="15.75">
      <c r="D656" s="1"/>
      <c r="E656" s="1"/>
      <c r="F656" s="1"/>
      <c r="G656" s="1"/>
      <c r="H656" s="1"/>
      <c r="I656" s="1"/>
    </row>
    <row r="658" spans="4:9" ht="15.75">
      <c r="D658" s="1"/>
      <c r="E658" s="1"/>
      <c r="F658" s="1"/>
      <c r="G658" s="1"/>
      <c r="H658" s="1"/>
      <c r="I658" s="1"/>
    </row>
    <row r="660" spans="4:9" ht="15.75">
      <c r="D660" s="1"/>
      <c r="E660" s="1"/>
      <c r="F660" s="1"/>
      <c r="G660" s="1"/>
      <c r="H660" s="1"/>
      <c r="I660" s="1"/>
    </row>
    <row r="662" spans="4:9" ht="15.75">
      <c r="D662" s="1"/>
      <c r="E662" s="1"/>
      <c r="F662" s="1"/>
      <c r="G662" s="1"/>
      <c r="H662" s="1"/>
      <c r="I662" s="1"/>
    </row>
    <row r="664" spans="4:9" ht="15.75">
      <c r="D664" s="1"/>
      <c r="E664" s="1"/>
      <c r="F664" s="1"/>
      <c r="G664" s="1"/>
      <c r="H664" s="1"/>
      <c r="I664" s="1"/>
    </row>
    <row r="666" spans="4:9" ht="15.75">
      <c r="D666" s="1"/>
      <c r="E666" s="1"/>
      <c r="F666" s="1"/>
      <c r="G666" s="1"/>
      <c r="H666" s="1"/>
      <c r="I666" s="1"/>
    </row>
    <row r="668" spans="4:9" ht="15.75">
      <c r="D668" s="1"/>
      <c r="E668" s="1"/>
      <c r="F668" s="1"/>
      <c r="G668" s="1"/>
      <c r="H668" s="1"/>
      <c r="I668" s="1"/>
    </row>
    <row r="670" spans="4:9" ht="15.75">
      <c r="D670" s="1"/>
      <c r="E670" s="1"/>
      <c r="F670" s="1"/>
      <c r="G670" s="1"/>
      <c r="H670" s="1"/>
      <c r="I670" s="1"/>
    </row>
    <row r="672" spans="4:9" ht="15.75">
      <c r="D672" s="1"/>
      <c r="E672" s="1"/>
      <c r="F672" s="1"/>
      <c r="G672" s="1"/>
      <c r="H672" s="1"/>
      <c r="I672" s="1"/>
    </row>
    <row r="674" spans="4:9" ht="15.75">
      <c r="D674" s="1"/>
      <c r="E674" s="1"/>
      <c r="F674" s="1"/>
      <c r="G674" s="1"/>
      <c r="H674" s="1"/>
      <c r="I674" s="1"/>
    </row>
    <row r="676" spans="4:9" ht="15.75">
      <c r="D676" s="1"/>
      <c r="E676" s="1"/>
      <c r="F676" s="1"/>
      <c r="G676" s="1"/>
      <c r="H676" s="1"/>
      <c r="I676" s="1"/>
    </row>
    <row r="678" spans="4:9" ht="15.75">
      <c r="D678" s="1"/>
      <c r="E678" s="1"/>
      <c r="F678" s="1"/>
      <c r="G678" s="1"/>
      <c r="H678" s="1"/>
      <c r="I678" s="1"/>
    </row>
    <row r="680" spans="4:9" ht="15.75">
      <c r="D680" s="1"/>
      <c r="E680" s="1"/>
      <c r="F680" s="1"/>
      <c r="G680" s="1"/>
      <c r="H680" s="1"/>
      <c r="I680" s="1"/>
    </row>
    <row r="682" spans="4:9" ht="15.75">
      <c r="D682" s="1"/>
      <c r="E682" s="1"/>
      <c r="F682" s="1"/>
      <c r="G682" s="1"/>
      <c r="H682" s="1"/>
      <c r="I682" s="1"/>
    </row>
    <row r="684" spans="4:9" ht="15.75">
      <c r="D684" s="1"/>
      <c r="E684" s="1"/>
      <c r="F684" s="1"/>
      <c r="G684" s="1"/>
      <c r="H684" s="1"/>
      <c r="I684" s="1"/>
    </row>
    <row r="686" spans="4:9" ht="15.75">
      <c r="D686" s="1"/>
      <c r="E686" s="1"/>
      <c r="F686" s="1"/>
      <c r="G686" s="1"/>
      <c r="H686" s="1"/>
      <c r="I686" s="1"/>
    </row>
    <row r="688" spans="4:9" ht="15.75">
      <c r="D688" s="1"/>
      <c r="E688" s="1"/>
      <c r="F688" s="1"/>
      <c r="G688" s="1"/>
      <c r="H688" s="1"/>
      <c r="I688" s="1"/>
    </row>
    <row r="690" spans="4:9" ht="15.75">
      <c r="D690" s="1"/>
      <c r="E690" s="1"/>
      <c r="F690" s="1"/>
      <c r="G690" s="1"/>
      <c r="H690" s="1"/>
      <c r="I690" s="1"/>
    </row>
    <row r="692" spans="4:9" ht="15.75">
      <c r="D692" s="1"/>
      <c r="E692" s="1"/>
      <c r="F692" s="1"/>
      <c r="G692" s="1"/>
      <c r="H692" s="1"/>
      <c r="I692" s="1"/>
    </row>
    <row r="694" spans="4:9" ht="15.75">
      <c r="D694" s="1"/>
      <c r="E694" s="1"/>
      <c r="F694" s="1"/>
      <c r="G694" s="1"/>
      <c r="H694" s="1"/>
      <c r="I694" s="1"/>
    </row>
    <row r="696" spans="4:9" ht="15.75">
      <c r="D696" s="1"/>
      <c r="E696" s="1"/>
      <c r="F696" s="1"/>
      <c r="G696" s="1"/>
      <c r="H696" s="1"/>
      <c r="I696" s="1"/>
    </row>
    <row r="698" spans="4:9" ht="15.75">
      <c r="D698" s="1"/>
      <c r="E698" s="1"/>
      <c r="F698" s="1"/>
      <c r="G698" s="1"/>
      <c r="H698" s="1"/>
      <c r="I698" s="1"/>
    </row>
    <row r="700" spans="4:9" ht="15.75">
      <c r="D700" s="1"/>
      <c r="E700" s="1"/>
      <c r="F700" s="1"/>
      <c r="G700" s="1"/>
      <c r="H700" s="1"/>
      <c r="I700" s="1"/>
    </row>
    <row r="702" spans="4:9" ht="15.75">
      <c r="D702" s="1"/>
      <c r="E702" s="1"/>
      <c r="F702" s="1"/>
      <c r="G702" s="1"/>
      <c r="H702" s="1"/>
      <c r="I702" s="1"/>
    </row>
    <row r="704" spans="4:9" ht="15.75">
      <c r="D704" s="1"/>
      <c r="E704" s="1"/>
      <c r="F704" s="1"/>
      <c r="G704" s="1"/>
      <c r="H704" s="1"/>
      <c r="I704" s="1"/>
    </row>
    <row r="706" spans="4:9" ht="15.75">
      <c r="D706" s="1"/>
      <c r="E706" s="1"/>
      <c r="F706" s="1"/>
      <c r="G706" s="1"/>
      <c r="H706" s="1"/>
      <c r="I706" s="1"/>
    </row>
    <row r="708" spans="4:9" ht="15.75">
      <c r="D708" s="1"/>
      <c r="E708" s="1"/>
      <c r="F708" s="1"/>
      <c r="G708" s="1"/>
      <c r="H708" s="1"/>
      <c r="I708" s="1"/>
    </row>
    <row r="710" spans="4:9" ht="15.75">
      <c r="D710" s="1"/>
      <c r="E710" s="1"/>
      <c r="F710" s="1"/>
      <c r="G710" s="1"/>
      <c r="H710" s="1"/>
      <c r="I710" s="1"/>
    </row>
    <row r="712" spans="4:9" ht="15.75">
      <c r="D712" s="1"/>
      <c r="E712" s="1"/>
      <c r="F712" s="1"/>
      <c r="G712" s="1"/>
      <c r="H712" s="1"/>
      <c r="I712" s="1"/>
    </row>
    <row r="714" spans="4:9" ht="15.75">
      <c r="D714" s="1"/>
      <c r="E714" s="1"/>
      <c r="F714" s="1"/>
      <c r="G714" s="1"/>
      <c r="H714" s="1"/>
      <c r="I714" s="1"/>
    </row>
    <row r="716" spans="4:9" ht="15.75">
      <c r="D716" s="1"/>
      <c r="E716" s="1"/>
      <c r="F716" s="1"/>
      <c r="G716" s="1"/>
      <c r="H716" s="1"/>
      <c r="I716" s="1"/>
    </row>
    <row r="718" spans="4:9" ht="15.75">
      <c r="D718" s="1"/>
      <c r="E718" s="1"/>
      <c r="F718" s="1"/>
      <c r="G718" s="1"/>
      <c r="H718" s="1"/>
      <c r="I718" s="1"/>
    </row>
    <row r="720" spans="4:9" ht="15.75">
      <c r="D720" s="1"/>
      <c r="E720" s="1"/>
      <c r="F720" s="1"/>
      <c r="G720" s="1"/>
      <c r="H720" s="1"/>
      <c r="I720" s="1"/>
    </row>
    <row r="722" spans="4:9" ht="15.75">
      <c r="D722" s="1"/>
      <c r="E722" s="1"/>
      <c r="F722" s="1"/>
      <c r="G722" s="1"/>
      <c r="H722" s="1"/>
      <c r="I722" s="1"/>
    </row>
    <row r="724" spans="4:9" ht="15.75">
      <c r="D724" s="1"/>
      <c r="E724" s="1"/>
      <c r="F724" s="1"/>
      <c r="G724" s="1"/>
      <c r="H724" s="1"/>
      <c r="I724" s="1"/>
    </row>
    <row r="726" spans="4:9" ht="15.75">
      <c r="D726" s="1"/>
      <c r="E726" s="1"/>
      <c r="F726" s="1"/>
      <c r="G726" s="1"/>
      <c r="H726" s="1"/>
      <c r="I726" s="1"/>
    </row>
    <row r="728" spans="4:9" ht="15.75">
      <c r="D728" s="1"/>
      <c r="E728" s="1"/>
      <c r="F728" s="1"/>
      <c r="G728" s="1"/>
      <c r="H728" s="1"/>
      <c r="I728" s="1"/>
    </row>
    <row r="730" spans="4:9" ht="15.75">
      <c r="D730" s="1"/>
      <c r="E730" s="1"/>
      <c r="F730" s="1"/>
      <c r="G730" s="1"/>
      <c r="H730" s="1"/>
      <c r="I730" s="1"/>
    </row>
    <row r="732" spans="4:9" ht="15.75">
      <c r="D732" s="1"/>
      <c r="E732" s="1"/>
      <c r="F732" s="1"/>
      <c r="G732" s="1"/>
      <c r="H732" s="1"/>
      <c r="I732" s="1"/>
    </row>
    <row r="734" spans="4:9" ht="15.75">
      <c r="D734" s="1"/>
      <c r="E734" s="1"/>
      <c r="F734" s="1"/>
      <c r="G734" s="1"/>
      <c r="H734" s="1"/>
      <c r="I734" s="1"/>
    </row>
    <row r="736" spans="4:9" ht="15.75">
      <c r="D736" s="1"/>
      <c r="E736" s="1"/>
      <c r="F736" s="1"/>
      <c r="G736" s="1"/>
      <c r="H736" s="1"/>
      <c r="I736" s="1"/>
    </row>
    <row r="738" spans="4:9" ht="15.75">
      <c r="D738" s="1"/>
      <c r="E738" s="1"/>
      <c r="F738" s="1"/>
      <c r="G738" s="1"/>
      <c r="H738" s="1"/>
      <c r="I738" s="1"/>
    </row>
    <row r="740" spans="4:9" ht="15.75">
      <c r="D740" s="1"/>
      <c r="E740" s="1"/>
      <c r="F740" s="1"/>
      <c r="G740" s="1"/>
      <c r="H740" s="1"/>
      <c r="I740" s="1"/>
    </row>
    <row r="742" spans="4:9" ht="15.75">
      <c r="D742" s="1"/>
      <c r="E742" s="1"/>
      <c r="F742" s="1"/>
      <c r="G742" s="1"/>
      <c r="H742" s="1"/>
      <c r="I742" s="1"/>
    </row>
    <row r="744" spans="4:9" ht="15.75">
      <c r="D744" s="1"/>
      <c r="E744" s="1"/>
      <c r="F744" s="1"/>
      <c r="G744" s="1"/>
      <c r="H744" s="1"/>
      <c r="I744" s="1"/>
    </row>
    <row r="746" spans="4:9" ht="15.75">
      <c r="D746" s="1"/>
      <c r="E746" s="1"/>
      <c r="F746" s="1"/>
      <c r="G746" s="1"/>
      <c r="H746" s="1"/>
      <c r="I746" s="1"/>
    </row>
    <row r="748" spans="4:9" ht="15.75">
      <c r="D748" s="1"/>
      <c r="E748" s="1"/>
      <c r="F748" s="1"/>
      <c r="G748" s="1"/>
      <c r="H748" s="1"/>
      <c r="I748" s="1"/>
    </row>
    <row r="750" spans="4:9" ht="15.75">
      <c r="D750" s="1"/>
      <c r="E750" s="1"/>
      <c r="F750" s="1"/>
      <c r="G750" s="1"/>
      <c r="H750" s="1"/>
      <c r="I750" s="1"/>
    </row>
    <row r="752" spans="4:9" ht="15.75">
      <c r="D752" s="1"/>
      <c r="E752" s="1"/>
      <c r="F752" s="1"/>
      <c r="G752" s="1"/>
      <c r="H752" s="1"/>
      <c r="I752" s="1"/>
    </row>
    <row r="754" spans="4:9" ht="15.75">
      <c r="D754" s="1"/>
      <c r="E754" s="1"/>
      <c r="F754" s="1"/>
      <c r="G754" s="1"/>
      <c r="H754" s="1"/>
      <c r="I754" s="1"/>
    </row>
    <row r="756" spans="4:9" ht="15.75">
      <c r="D756" s="1"/>
      <c r="E756" s="1"/>
      <c r="F756" s="1"/>
      <c r="G756" s="1"/>
      <c r="H756" s="1"/>
      <c r="I756" s="1"/>
    </row>
    <row r="758" spans="4:9" ht="15.75">
      <c r="D758" s="1"/>
      <c r="E758" s="1"/>
      <c r="F758" s="1"/>
      <c r="G758" s="1"/>
      <c r="H758" s="1"/>
      <c r="I758" s="1"/>
    </row>
    <row r="760" spans="4:9" ht="15.75">
      <c r="D760" s="1"/>
      <c r="E760" s="1"/>
      <c r="F760" s="1"/>
      <c r="G760" s="1"/>
      <c r="H760" s="1"/>
      <c r="I760" s="1"/>
    </row>
    <row r="762" spans="4:9" ht="15.75">
      <c r="D762" s="1"/>
      <c r="E762" s="1"/>
      <c r="F762" s="1"/>
      <c r="G762" s="1"/>
      <c r="H762" s="1"/>
      <c r="I762" s="1"/>
    </row>
    <row r="764" spans="4:9" ht="15.75">
      <c r="D764" s="1"/>
      <c r="E764" s="1"/>
      <c r="F764" s="1"/>
      <c r="G764" s="1"/>
      <c r="H764" s="1"/>
      <c r="I764" s="1"/>
    </row>
    <row r="766" spans="4:9" ht="15.75">
      <c r="D766" s="1"/>
      <c r="E766" s="1"/>
      <c r="F766" s="1"/>
      <c r="G766" s="1"/>
      <c r="H766" s="1"/>
      <c r="I766" s="1"/>
    </row>
    <row r="768" spans="4:9" ht="15.75">
      <c r="D768" s="1"/>
      <c r="E768" s="1"/>
      <c r="F768" s="1"/>
      <c r="G768" s="1"/>
      <c r="H768" s="1"/>
      <c r="I768" s="1"/>
    </row>
    <row r="770" spans="4:9" ht="15.75">
      <c r="D770" s="1"/>
      <c r="E770" s="1"/>
      <c r="F770" s="1"/>
      <c r="G770" s="1"/>
      <c r="H770" s="1"/>
      <c r="I770" s="1"/>
    </row>
    <row r="772" spans="4:9" ht="15.75">
      <c r="D772" s="1"/>
      <c r="E772" s="1"/>
      <c r="F772" s="1"/>
      <c r="G772" s="1"/>
      <c r="H772" s="1"/>
      <c r="I772" s="1"/>
    </row>
    <row r="774" spans="4:9" ht="15.75">
      <c r="D774" s="1"/>
      <c r="E774" s="1"/>
      <c r="F774" s="1"/>
      <c r="G774" s="1"/>
      <c r="H774" s="1"/>
      <c r="I774" s="1"/>
    </row>
    <row r="776" spans="4:9" ht="15.75">
      <c r="D776" s="1"/>
      <c r="E776" s="1"/>
      <c r="F776" s="1"/>
      <c r="G776" s="1"/>
      <c r="H776" s="1"/>
      <c r="I776" s="1"/>
    </row>
    <row r="778" spans="4:9" ht="15.75">
      <c r="D778" s="1"/>
      <c r="E778" s="1"/>
      <c r="F778" s="1"/>
      <c r="G778" s="1"/>
      <c r="H778" s="1"/>
      <c r="I778" s="1"/>
    </row>
    <row r="780" spans="4:9" ht="15.75">
      <c r="D780" s="1"/>
      <c r="E780" s="1"/>
      <c r="F780" s="1"/>
      <c r="G780" s="1"/>
      <c r="H780" s="1"/>
      <c r="I780" s="1"/>
    </row>
    <row r="782" spans="4:9" ht="15.75">
      <c r="D782" s="1"/>
      <c r="E782" s="1"/>
      <c r="F782" s="1"/>
      <c r="G782" s="1"/>
      <c r="H782" s="1"/>
      <c r="I782" s="1"/>
    </row>
    <row r="784" spans="4:9" ht="15.75">
      <c r="D784" s="1"/>
      <c r="E784" s="1"/>
      <c r="F784" s="1"/>
      <c r="G784" s="1"/>
      <c r="H784" s="1"/>
      <c r="I784" s="1"/>
    </row>
    <row r="786" spans="4:9" ht="15.75">
      <c r="D786" s="1"/>
      <c r="E786" s="1"/>
      <c r="F786" s="1"/>
      <c r="G786" s="1"/>
      <c r="H786" s="1"/>
      <c r="I786" s="1"/>
    </row>
    <row r="788" spans="4:9" ht="15.75">
      <c r="D788" s="1"/>
      <c r="E788" s="1"/>
      <c r="F788" s="1"/>
      <c r="G788" s="1"/>
      <c r="H788" s="1"/>
      <c r="I788" s="1"/>
    </row>
    <row r="790" spans="4:9" ht="15.75">
      <c r="D790" s="1"/>
      <c r="E790" s="1"/>
      <c r="F790" s="1"/>
      <c r="G790" s="1"/>
      <c r="H790" s="1"/>
      <c r="I790" s="1"/>
    </row>
    <row r="792" spans="4:9" ht="15.75">
      <c r="D792" s="1"/>
      <c r="E792" s="1"/>
      <c r="F792" s="1"/>
      <c r="G792" s="1"/>
      <c r="H792" s="1"/>
      <c r="I792" s="1"/>
    </row>
    <row r="794" spans="4:9" ht="15.75">
      <c r="D794" s="1"/>
      <c r="E794" s="1"/>
      <c r="F794" s="1"/>
      <c r="G794" s="1"/>
      <c r="H794" s="1"/>
      <c r="I794" s="1"/>
    </row>
    <row r="796" spans="4:9" ht="15.75">
      <c r="D796" s="1"/>
      <c r="E796" s="1"/>
      <c r="F796" s="1"/>
      <c r="G796" s="1"/>
      <c r="H796" s="1"/>
      <c r="I796" s="1"/>
    </row>
    <row r="798" spans="4:9" ht="15.75">
      <c r="D798" s="1"/>
      <c r="E798" s="1"/>
      <c r="F798" s="1"/>
      <c r="G798" s="1"/>
      <c r="H798" s="1"/>
      <c r="I798" s="1"/>
    </row>
    <row r="800" spans="4:9" ht="15.75">
      <c r="D800" s="1"/>
      <c r="E800" s="1"/>
      <c r="F800" s="1"/>
      <c r="G800" s="1"/>
      <c r="H800" s="1"/>
      <c r="I800" s="1"/>
    </row>
    <row r="802" spans="4:9" ht="15.75">
      <c r="D802" s="1"/>
      <c r="E802" s="1"/>
      <c r="F802" s="1"/>
      <c r="G802" s="1"/>
      <c r="H802" s="1"/>
      <c r="I802" s="1"/>
    </row>
    <row r="804" spans="4:9" ht="15.75">
      <c r="D804" s="1"/>
      <c r="E804" s="1"/>
      <c r="F804" s="1"/>
      <c r="G804" s="1"/>
      <c r="H804" s="1"/>
      <c r="I804" s="1"/>
    </row>
    <row r="806" spans="4:9" ht="15.75">
      <c r="D806" s="1"/>
      <c r="E806" s="1"/>
      <c r="F806" s="1"/>
      <c r="G806" s="1"/>
      <c r="H806" s="1"/>
      <c r="I806" s="1"/>
    </row>
    <row r="808" spans="4:9" ht="15.75">
      <c r="D808" s="1"/>
      <c r="E808" s="1"/>
      <c r="F808" s="1"/>
      <c r="G808" s="1"/>
      <c r="H808" s="1"/>
      <c r="I808" s="1"/>
    </row>
    <row r="810" spans="4:9" ht="15.75">
      <c r="D810" s="1"/>
      <c r="E810" s="1"/>
      <c r="F810" s="1"/>
      <c r="G810" s="1"/>
      <c r="H810" s="1"/>
      <c r="I810" s="1"/>
    </row>
    <row r="812" spans="4:9" ht="15.75">
      <c r="D812" s="1"/>
      <c r="E812" s="1"/>
      <c r="F812" s="1"/>
      <c r="G812" s="1"/>
      <c r="H812" s="1"/>
      <c r="I812" s="1"/>
    </row>
    <row r="814" spans="4:9" ht="15.75">
      <c r="D814" s="1"/>
      <c r="E814" s="1"/>
      <c r="F814" s="1"/>
      <c r="G814" s="1"/>
      <c r="H814" s="1"/>
      <c r="I814" s="1"/>
    </row>
    <row r="816" spans="4:9" ht="15.75">
      <c r="D816" s="1"/>
      <c r="E816" s="1"/>
      <c r="F816" s="1"/>
      <c r="G816" s="1"/>
      <c r="H816" s="1"/>
      <c r="I816" s="1"/>
    </row>
    <row r="818" spans="4:9" ht="15.75">
      <c r="D818" s="1"/>
      <c r="E818" s="1"/>
      <c r="F818" s="1"/>
      <c r="G818" s="1"/>
      <c r="H818" s="1"/>
      <c r="I818" s="1"/>
    </row>
    <row r="820" spans="4:9" ht="15.75">
      <c r="D820" s="1"/>
      <c r="E820" s="1"/>
      <c r="F820" s="1"/>
      <c r="G820" s="1"/>
      <c r="H820" s="1"/>
      <c r="I820" s="1"/>
    </row>
    <row r="822" spans="4:9" ht="15.75">
      <c r="D822" s="1"/>
      <c r="E822" s="1"/>
      <c r="F822" s="1"/>
      <c r="G822" s="1"/>
      <c r="H822" s="1"/>
      <c r="I822" s="1"/>
    </row>
    <row r="824" spans="4:9" ht="15.75">
      <c r="D824" s="1"/>
      <c r="E824" s="1"/>
      <c r="F824" s="1"/>
      <c r="G824" s="1"/>
      <c r="H824" s="1"/>
      <c r="I824" s="1"/>
    </row>
    <row r="826" spans="4:9" ht="15.75">
      <c r="D826" s="1"/>
      <c r="E826" s="1"/>
      <c r="F826" s="1"/>
      <c r="G826" s="1"/>
      <c r="H826" s="1"/>
      <c r="I826" s="1"/>
    </row>
    <row r="828" spans="4:9" ht="15.75">
      <c r="D828" s="1"/>
      <c r="E828" s="1"/>
      <c r="F828" s="1"/>
      <c r="G828" s="1"/>
      <c r="H828" s="1"/>
      <c r="I828" s="1"/>
    </row>
    <row r="830" spans="4:9" ht="15.75">
      <c r="D830" s="1"/>
      <c r="E830" s="1"/>
      <c r="F830" s="1"/>
      <c r="G830" s="1"/>
      <c r="H830" s="1"/>
      <c r="I830" s="1"/>
    </row>
    <row r="832" spans="4:9" ht="15.75">
      <c r="D832" s="1"/>
      <c r="E832" s="1"/>
      <c r="F832" s="1"/>
      <c r="G832" s="1"/>
      <c r="H832" s="1"/>
      <c r="I832" s="1"/>
    </row>
    <row r="834" spans="4:9" ht="15.75">
      <c r="D834" s="1"/>
      <c r="E834" s="1"/>
      <c r="F834" s="1"/>
      <c r="G834" s="1"/>
      <c r="H834" s="1"/>
      <c r="I834" s="1"/>
    </row>
    <row r="836" spans="4:9" ht="15.75">
      <c r="D836" s="1"/>
      <c r="E836" s="1"/>
      <c r="F836" s="1"/>
      <c r="G836" s="1"/>
      <c r="H836" s="1"/>
      <c r="I836" s="1"/>
    </row>
    <row r="838" spans="4:9" ht="15.75">
      <c r="D838" s="1"/>
      <c r="E838" s="1"/>
      <c r="F838" s="1"/>
      <c r="G838" s="1"/>
      <c r="H838" s="1"/>
      <c r="I838" s="1"/>
    </row>
    <row r="840" spans="4:9" ht="15.75">
      <c r="D840" s="1"/>
      <c r="E840" s="1"/>
      <c r="F840" s="1"/>
      <c r="G840" s="1"/>
      <c r="H840" s="1"/>
      <c r="I840" s="1"/>
    </row>
    <row r="842" spans="4:9" ht="15.75">
      <c r="D842" s="1"/>
      <c r="E842" s="1"/>
      <c r="F842" s="1"/>
      <c r="G842" s="1"/>
      <c r="H842" s="1"/>
      <c r="I842" s="1"/>
    </row>
    <row r="844" spans="4:9" ht="15.75">
      <c r="D844" s="1"/>
      <c r="E844" s="1"/>
      <c r="F844" s="1"/>
      <c r="G844" s="1"/>
      <c r="H844" s="1"/>
      <c r="I844" s="1"/>
    </row>
    <row r="846" spans="4:9" ht="15.75">
      <c r="D846" s="1"/>
      <c r="E846" s="1"/>
      <c r="F846" s="1"/>
      <c r="G846" s="1"/>
      <c r="H846" s="1"/>
      <c r="I846" s="1"/>
    </row>
    <row r="848" spans="4:9" ht="15.75">
      <c r="D848" s="1"/>
      <c r="E848" s="1"/>
      <c r="F848" s="1"/>
      <c r="G848" s="1"/>
      <c r="H848" s="1"/>
      <c r="I848" s="1"/>
    </row>
    <row r="850" spans="4:9" ht="15.75">
      <c r="D850" s="1"/>
      <c r="E850" s="1"/>
      <c r="F850" s="1"/>
      <c r="G850" s="1"/>
      <c r="H850" s="1"/>
      <c r="I850" s="1"/>
    </row>
    <row r="852" spans="4:9" ht="15.75">
      <c r="D852" s="1"/>
      <c r="E852" s="1"/>
      <c r="F852" s="1"/>
      <c r="G852" s="1"/>
      <c r="H852" s="1"/>
      <c r="I852" s="1"/>
    </row>
    <row r="854" spans="4:9" ht="15.75">
      <c r="D854" s="1"/>
      <c r="E854" s="1"/>
      <c r="F854" s="1"/>
      <c r="G854" s="1"/>
      <c r="H854" s="1"/>
      <c r="I854" s="1"/>
    </row>
    <row r="856" spans="4:9" ht="15.75">
      <c r="D856" s="1"/>
      <c r="E856" s="1"/>
      <c r="F856" s="1"/>
      <c r="G856" s="1"/>
      <c r="H856" s="1"/>
      <c r="I856" s="1"/>
    </row>
    <row r="858" spans="4:9" ht="15.75">
      <c r="D858" s="1"/>
      <c r="E858" s="1"/>
      <c r="F858" s="1"/>
      <c r="G858" s="1"/>
      <c r="H858" s="1"/>
      <c r="I858" s="1"/>
    </row>
    <row r="860" spans="4:9" ht="15.75">
      <c r="D860" s="1"/>
      <c r="E860" s="1"/>
      <c r="F860" s="1"/>
      <c r="G860" s="1"/>
      <c r="H860" s="1"/>
      <c r="I860" s="1"/>
    </row>
    <row r="862" spans="4:9" ht="15.75">
      <c r="D862" s="1"/>
      <c r="E862" s="1"/>
      <c r="F862" s="1"/>
      <c r="G862" s="1"/>
      <c r="H862" s="1"/>
      <c r="I862" s="1"/>
    </row>
    <row r="864" spans="4:9" ht="15.75">
      <c r="D864" s="1"/>
      <c r="E864" s="1"/>
      <c r="F864" s="1"/>
      <c r="G864" s="1"/>
      <c r="H864" s="1"/>
      <c r="I864" s="1"/>
    </row>
    <row r="866" spans="4:9" ht="15.75">
      <c r="D866" s="1"/>
      <c r="E866" s="1"/>
      <c r="F866" s="1"/>
      <c r="G866" s="1"/>
      <c r="H866" s="1"/>
      <c r="I866" s="1"/>
    </row>
    <row r="868" spans="4:9" ht="15.75">
      <c r="D868" s="1"/>
      <c r="E868" s="1"/>
      <c r="F868" s="1"/>
      <c r="G868" s="1"/>
      <c r="H868" s="1"/>
      <c r="I868" s="1"/>
    </row>
    <row r="870" spans="4:9" ht="15.75">
      <c r="D870" s="1"/>
      <c r="E870" s="1"/>
      <c r="F870" s="1"/>
      <c r="G870" s="1"/>
      <c r="H870" s="1"/>
      <c r="I870" s="1"/>
    </row>
    <row r="872" spans="4:9" ht="15.75">
      <c r="D872" s="1"/>
      <c r="E872" s="1"/>
      <c r="F872" s="1"/>
      <c r="G872" s="1"/>
      <c r="H872" s="1"/>
      <c r="I872" s="1"/>
    </row>
    <row r="874" spans="4:9" ht="15.75">
      <c r="D874" s="1"/>
      <c r="E874" s="1"/>
      <c r="F874" s="1"/>
      <c r="G874" s="1"/>
      <c r="H874" s="1"/>
      <c r="I874" s="1"/>
    </row>
    <row r="876" spans="4:9" ht="15.75">
      <c r="D876" s="1"/>
      <c r="E876" s="1"/>
      <c r="F876" s="1"/>
      <c r="G876" s="1"/>
      <c r="H876" s="1"/>
      <c r="I876" s="1"/>
    </row>
    <row r="878" spans="4:9" ht="15.75">
      <c r="D878" s="1"/>
      <c r="E878" s="1"/>
      <c r="F878" s="1"/>
      <c r="G878" s="1"/>
      <c r="H878" s="1"/>
      <c r="I878" s="1"/>
    </row>
    <row r="880" spans="4:9" ht="15.75">
      <c r="D880" s="1"/>
      <c r="E880" s="1"/>
      <c r="F880" s="1"/>
      <c r="G880" s="1"/>
      <c r="H880" s="1"/>
      <c r="I880" s="1"/>
    </row>
    <row r="882" spans="4:9" ht="15.75">
      <c r="D882" s="1"/>
      <c r="E882" s="1"/>
      <c r="F882" s="1"/>
      <c r="G882" s="1"/>
      <c r="H882" s="1"/>
      <c r="I882" s="1"/>
    </row>
    <row r="884" spans="4:9" ht="15.75">
      <c r="D884" s="1"/>
      <c r="E884" s="1"/>
      <c r="F884" s="1"/>
      <c r="G884" s="1"/>
      <c r="H884" s="1"/>
      <c r="I884" s="1"/>
    </row>
    <row r="886" spans="4:9" ht="15.75">
      <c r="D886" s="1"/>
      <c r="E886" s="1"/>
      <c r="F886" s="1"/>
      <c r="G886" s="1"/>
      <c r="H886" s="1"/>
      <c r="I886" s="1"/>
    </row>
    <row r="888" spans="4:9" ht="15.75">
      <c r="D888" s="1"/>
      <c r="E888" s="1"/>
      <c r="F888" s="1"/>
      <c r="G888" s="1"/>
      <c r="H888" s="1"/>
      <c r="I888" s="1"/>
    </row>
    <row r="890" spans="4:9" ht="15.75">
      <c r="D890" s="1"/>
      <c r="E890" s="1"/>
      <c r="F890" s="1"/>
      <c r="G890" s="1"/>
      <c r="H890" s="1"/>
      <c r="I890" s="1"/>
    </row>
    <row r="892" spans="4:9" ht="15.75">
      <c r="D892" s="1"/>
      <c r="E892" s="1"/>
      <c r="F892" s="1"/>
      <c r="G892" s="1"/>
      <c r="H892" s="1"/>
      <c r="I892" s="1"/>
    </row>
    <row r="894" spans="4:9" ht="15.75">
      <c r="D894" s="1"/>
      <c r="E894" s="1"/>
      <c r="F894" s="1"/>
      <c r="G894" s="1"/>
      <c r="H894" s="1"/>
      <c r="I894" s="1"/>
    </row>
    <row r="896" spans="4:9" ht="15.75">
      <c r="D896" s="1"/>
      <c r="E896" s="1"/>
      <c r="F896" s="1"/>
      <c r="G896" s="1"/>
      <c r="H896" s="1"/>
      <c r="I896" s="1"/>
    </row>
    <row r="898" spans="4:9" ht="15.75">
      <c r="D898" s="1"/>
      <c r="E898" s="1"/>
      <c r="F898" s="1"/>
      <c r="G898" s="1"/>
      <c r="H898" s="1"/>
      <c r="I898" s="1"/>
    </row>
    <row r="900" spans="4:9" ht="15.75">
      <c r="D900" s="1"/>
      <c r="E900" s="1"/>
      <c r="F900" s="1"/>
      <c r="G900" s="1"/>
      <c r="H900" s="1"/>
      <c r="I900" s="1"/>
    </row>
    <row r="902" spans="4:9" ht="15.75">
      <c r="D902" s="1"/>
      <c r="E902" s="1"/>
      <c r="F902" s="1"/>
      <c r="G902" s="1"/>
      <c r="H902" s="1"/>
      <c r="I902" s="1"/>
    </row>
    <row r="904" spans="4:9" ht="15.75">
      <c r="D904" s="1"/>
      <c r="E904" s="1"/>
      <c r="F904" s="1"/>
      <c r="G904" s="1"/>
      <c r="H904" s="1"/>
      <c r="I904" s="1"/>
    </row>
    <row r="906" spans="4:9" ht="15.75">
      <c r="D906" s="1"/>
      <c r="E906" s="1"/>
      <c r="F906" s="1"/>
      <c r="G906" s="1"/>
      <c r="H906" s="1"/>
      <c r="I906" s="1"/>
    </row>
    <row r="908" spans="4:9" ht="15.75">
      <c r="D908" s="1"/>
      <c r="E908" s="1"/>
      <c r="F908" s="1"/>
      <c r="G908" s="1"/>
      <c r="H908" s="1"/>
      <c r="I908" s="1"/>
    </row>
    <row r="910" spans="4:9" ht="15.75">
      <c r="D910" s="1"/>
      <c r="E910" s="1"/>
      <c r="F910" s="1"/>
      <c r="G910" s="1"/>
      <c r="H910" s="1"/>
      <c r="I910" s="1"/>
    </row>
    <row r="912" spans="4:9" ht="15.75">
      <c r="D912" s="1"/>
      <c r="E912" s="1"/>
      <c r="F912" s="1"/>
      <c r="G912" s="1"/>
      <c r="H912" s="1"/>
      <c r="I912" s="1"/>
    </row>
    <row r="914" spans="4:9" ht="15.75">
      <c r="D914" s="1"/>
      <c r="E914" s="1"/>
      <c r="F914" s="1"/>
      <c r="G914" s="1"/>
      <c r="H914" s="1"/>
      <c r="I914" s="1"/>
    </row>
    <row r="916" spans="4:9" ht="15.75">
      <c r="D916" s="1"/>
      <c r="E916" s="1"/>
      <c r="F916" s="1"/>
      <c r="G916" s="1"/>
      <c r="H916" s="1"/>
      <c r="I916" s="1"/>
    </row>
    <row r="918" spans="4:9" ht="15.75">
      <c r="D918" s="1"/>
      <c r="E918" s="1"/>
      <c r="F918" s="1"/>
      <c r="G918" s="1"/>
      <c r="H918" s="1"/>
      <c r="I918" s="1"/>
    </row>
    <row r="920" spans="4:9" ht="15.75">
      <c r="D920" s="1"/>
      <c r="E920" s="1"/>
      <c r="F920" s="1"/>
      <c r="G920" s="1"/>
      <c r="H920" s="1"/>
      <c r="I920" s="1"/>
    </row>
    <row r="922" spans="4:9" ht="15.75">
      <c r="D922" s="1"/>
      <c r="E922" s="1"/>
      <c r="F922" s="1"/>
      <c r="G922" s="1"/>
      <c r="H922" s="1"/>
      <c r="I922" s="1"/>
    </row>
    <row r="924" spans="4:9" ht="15.75">
      <c r="D924" s="1"/>
      <c r="E924" s="1"/>
      <c r="F924" s="1"/>
      <c r="G924" s="1"/>
      <c r="H924" s="1"/>
      <c r="I924" s="1"/>
    </row>
    <row r="926" spans="4:9" ht="15.75">
      <c r="D926" s="1"/>
      <c r="E926" s="1"/>
      <c r="F926" s="1"/>
      <c r="G926" s="1"/>
      <c r="H926" s="1"/>
      <c r="I926" s="1"/>
    </row>
    <row r="928" spans="4:9" ht="15.75">
      <c r="D928" s="1"/>
      <c r="E928" s="1"/>
      <c r="F928" s="1"/>
      <c r="G928" s="1"/>
      <c r="H928" s="1"/>
      <c r="I928" s="1"/>
    </row>
    <row r="930" spans="4:9" ht="15.75">
      <c r="D930" s="1"/>
      <c r="E930" s="1"/>
      <c r="F930" s="1"/>
      <c r="G930" s="1"/>
      <c r="H930" s="1"/>
      <c r="I930" s="1"/>
    </row>
    <row r="932" spans="4:9" ht="15.75">
      <c r="D932" s="1"/>
      <c r="E932" s="1"/>
      <c r="F932" s="1"/>
      <c r="G932" s="1"/>
      <c r="H932" s="1"/>
      <c r="I932" s="1"/>
    </row>
    <row r="934" spans="4:9" ht="15.75">
      <c r="D934" s="1"/>
      <c r="E934" s="1"/>
      <c r="F934" s="1"/>
      <c r="G934" s="1"/>
      <c r="H934" s="1"/>
      <c r="I934" s="1"/>
    </row>
    <row r="936" spans="4:9" ht="15.75">
      <c r="D936" s="1"/>
      <c r="E936" s="1"/>
      <c r="F936" s="1"/>
      <c r="G936" s="1"/>
      <c r="H936" s="1"/>
      <c r="I936" s="1"/>
    </row>
    <row r="938" spans="4:9" ht="15.75">
      <c r="D938" s="1"/>
      <c r="E938" s="1"/>
      <c r="F938" s="1"/>
      <c r="G938" s="1"/>
      <c r="H938" s="1"/>
      <c r="I938" s="1"/>
    </row>
    <row r="940" spans="4:9" ht="15.75">
      <c r="D940" s="1"/>
      <c r="E940" s="1"/>
      <c r="F940" s="1"/>
      <c r="G940" s="1"/>
      <c r="H940" s="1"/>
      <c r="I940" s="1"/>
    </row>
    <row r="942" spans="4:9" ht="15.75">
      <c r="D942" s="1"/>
      <c r="E942" s="1"/>
      <c r="F942" s="1"/>
      <c r="G942" s="1"/>
      <c r="H942" s="1"/>
      <c r="I942" s="1"/>
    </row>
    <row r="944" spans="4:9" ht="15.75">
      <c r="D944" s="1"/>
      <c r="E944" s="1"/>
      <c r="F944" s="1"/>
      <c r="G944" s="1"/>
      <c r="H944" s="1"/>
      <c r="I944" s="1"/>
    </row>
    <row r="946" spans="4:9" ht="15.75">
      <c r="D946" s="1"/>
      <c r="E946" s="1"/>
      <c r="F946" s="1"/>
      <c r="G946" s="1"/>
      <c r="H946" s="1"/>
      <c r="I946" s="1"/>
    </row>
    <row r="948" spans="4:9" ht="15.75">
      <c r="D948" s="1"/>
      <c r="E948" s="1"/>
      <c r="F948" s="1"/>
      <c r="G948" s="1"/>
      <c r="H948" s="1"/>
      <c r="I948" s="1"/>
    </row>
    <row r="950" spans="4:9" ht="15.75">
      <c r="D950" s="1"/>
      <c r="E950" s="1"/>
      <c r="F950" s="1"/>
      <c r="G950" s="1"/>
      <c r="H950" s="1"/>
      <c r="I950" s="1"/>
    </row>
    <row r="952" spans="4:9" ht="15.75">
      <c r="D952" s="1"/>
      <c r="E952" s="1"/>
      <c r="F952" s="1"/>
      <c r="G952" s="1"/>
      <c r="H952" s="1"/>
      <c r="I952" s="1"/>
    </row>
    <row r="954" spans="4:9" ht="15.75">
      <c r="D954" s="1"/>
      <c r="E954" s="1"/>
      <c r="F954" s="1"/>
      <c r="G954" s="1"/>
      <c r="H954" s="1"/>
      <c r="I954" s="1"/>
    </row>
    <row r="956" spans="4:9" ht="15.75">
      <c r="D956" s="1"/>
      <c r="E956" s="1"/>
      <c r="F956" s="1"/>
      <c r="G956" s="1"/>
      <c r="H956" s="1"/>
      <c r="I956" s="1"/>
    </row>
    <row r="958" spans="4:9" ht="15.75">
      <c r="D958" s="1"/>
      <c r="E958" s="1"/>
      <c r="F958" s="1"/>
      <c r="G958" s="1"/>
      <c r="H958" s="1"/>
      <c r="I958" s="1"/>
    </row>
    <row r="960" spans="4:9" ht="15.75">
      <c r="D960" s="1"/>
      <c r="E960" s="1"/>
      <c r="F960" s="1"/>
      <c r="G960" s="1"/>
      <c r="H960" s="1"/>
      <c r="I960" s="1"/>
    </row>
    <row r="962" spans="4:9" ht="15.75">
      <c r="D962" s="1"/>
      <c r="E962" s="1"/>
      <c r="F962" s="1"/>
      <c r="G962" s="1"/>
      <c r="H962" s="1"/>
      <c r="I962" s="1"/>
    </row>
    <row r="964" spans="4:9" ht="15.75">
      <c r="D964" s="1"/>
      <c r="E964" s="1"/>
      <c r="F964" s="1"/>
      <c r="G964" s="1"/>
      <c r="H964" s="1"/>
      <c r="I964" s="1"/>
    </row>
    <row r="966" spans="4:9" ht="15.75">
      <c r="D966" s="1"/>
      <c r="E966" s="1"/>
      <c r="F966" s="1"/>
      <c r="G966" s="1"/>
      <c r="H966" s="1"/>
      <c r="I966" s="1"/>
    </row>
    <row r="968" spans="4:9" ht="15.75">
      <c r="D968" s="1"/>
      <c r="E968" s="1"/>
      <c r="F968" s="1"/>
      <c r="G968" s="1"/>
      <c r="H968" s="1"/>
      <c r="I968" s="1"/>
    </row>
    <row r="970" spans="4:9" ht="15.75">
      <c r="D970" s="1"/>
      <c r="E970" s="1"/>
      <c r="F970" s="1"/>
      <c r="G970" s="1"/>
      <c r="H970" s="1"/>
      <c r="I970" s="1"/>
    </row>
    <row r="972" spans="4:9" ht="15.75">
      <c r="D972" s="1"/>
      <c r="E972" s="1"/>
      <c r="F972" s="1"/>
      <c r="G972" s="1"/>
      <c r="H972" s="1"/>
      <c r="I972" s="1"/>
    </row>
    <row r="974" spans="4:9" ht="15.75">
      <c r="D974" s="1"/>
      <c r="E974" s="1"/>
      <c r="F974" s="1"/>
      <c r="G974" s="1"/>
      <c r="H974" s="1"/>
      <c r="I974" s="1"/>
    </row>
    <row r="976" spans="4:9" ht="15.75">
      <c r="D976" s="1"/>
      <c r="E976" s="1"/>
      <c r="F976" s="1"/>
      <c r="G976" s="1"/>
      <c r="H976" s="1"/>
      <c r="I976" s="1"/>
    </row>
    <row r="978" spans="4:9" ht="15.75">
      <c r="D978" s="1"/>
      <c r="E978" s="1"/>
      <c r="F978" s="1"/>
      <c r="G978" s="1"/>
      <c r="H978" s="1"/>
      <c r="I978" s="1"/>
    </row>
    <row r="980" spans="4:9" ht="15.75">
      <c r="D980" s="1"/>
      <c r="E980" s="1"/>
      <c r="F980" s="1"/>
      <c r="G980" s="1"/>
      <c r="H980" s="1"/>
      <c r="I980" s="1"/>
    </row>
    <row r="982" spans="4:9" ht="15.75">
      <c r="D982" s="1"/>
      <c r="E982" s="1"/>
      <c r="F982" s="1"/>
      <c r="G982" s="1"/>
      <c r="H982" s="1"/>
      <c r="I982" s="1"/>
    </row>
    <row r="984" spans="4:9" ht="15.75">
      <c r="D984" s="1"/>
      <c r="E984" s="1"/>
      <c r="F984" s="1"/>
      <c r="G984" s="1"/>
      <c r="H984" s="1"/>
      <c r="I984" s="1"/>
    </row>
    <row r="986" spans="4:9" ht="15.75">
      <c r="D986" s="1"/>
      <c r="E986" s="1"/>
      <c r="F986" s="1"/>
      <c r="G986" s="1"/>
      <c r="H986" s="1"/>
      <c r="I986" s="1"/>
    </row>
    <row r="988" spans="4:9" ht="15.75">
      <c r="D988" s="1"/>
      <c r="E988" s="1"/>
      <c r="F988" s="1"/>
      <c r="G988" s="1"/>
      <c r="H988" s="1"/>
      <c r="I988" s="1"/>
    </row>
    <row r="990" spans="4:9" ht="15.75">
      <c r="D990" s="1"/>
      <c r="E990" s="1"/>
      <c r="F990" s="1"/>
      <c r="G990" s="1"/>
      <c r="H990" s="1"/>
      <c r="I990" s="1"/>
    </row>
    <row r="992" spans="4:9" ht="15.75">
      <c r="D992" s="1"/>
      <c r="E992" s="1"/>
      <c r="F992" s="1"/>
      <c r="G992" s="1"/>
      <c r="H992" s="1"/>
      <c r="I992" s="1"/>
    </row>
    <row r="994" spans="4:9" ht="15.75">
      <c r="D994" s="1"/>
      <c r="E994" s="1"/>
      <c r="F994" s="1"/>
      <c r="G994" s="1"/>
      <c r="H994" s="1"/>
      <c r="I994" s="1"/>
    </row>
    <row r="996" spans="4:9" ht="15.75">
      <c r="D996" s="1"/>
      <c r="E996" s="1"/>
      <c r="F996" s="1"/>
      <c r="G996" s="1"/>
      <c r="H996" s="1"/>
      <c r="I996" s="1"/>
    </row>
    <row r="998" spans="4:9" ht="15.75">
      <c r="D998" s="1"/>
      <c r="E998" s="1"/>
      <c r="F998" s="1"/>
      <c r="G998" s="1"/>
      <c r="H998" s="1"/>
      <c r="I998" s="1"/>
    </row>
    <row r="1000" spans="4:9" ht="15.75">
      <c r="D1000" s="1"/>
      <c r="E1000" s="1"/>
      <c r="F1000" s="1"/>
      <c r="G1000" s="1"/>
      <c r="H1000" s="1"/>
      <c r="I1000" s="1"/>
    </row>
    <row r="1002" spans="4:9" ht="15.75">
      <c r="D1002" s="1"/>
      <c r="E1002" s="1"/>
      <c r="F1002" s="1"/>
      <c r="G1002" s="1"/>
      <c r="H1002" s="1"/>
      <c r="I1002" s="1"/>
    </row>
    <row r="1004" spans="4:9" ht="15.75">
      <c r="D1004" s="1"/>
      <c r="E1004" s="1"/>
      <c r="F1004" s="1"/>
      <c r="G1004" s="1"/>
      <c r="H1004" s="1"/>
      <c r="I1004" s="1"/>
    </row>
    <row r="1006" spans="4:9" ht="15.75">
      <c r="D1006" s="1"/>
      <c r="E1006" s="1"/>
      <c r="F1006" s="1"/>
      <c r="G1006" s="1"/>
      <c r="H1006" s="1"/>
      <c r="I1006" s="1"/>
    </row>
    <row r="1008" spans="4:9" ht="15.75">
      <c r="D1008" s="1"/>
      <c r="E1008" s="1"/>
      <c r="F1008" s="1"/>
      <c r="G1008" s="1"/>
      <c r="H1008" s="1"/>
      <c r="I1008" s="1"/>
    </row>
    <row r="1010" spans="4:9" ht="15.75">
      <c r="D1010" s="1"/>
      <c r="E1010" s="1"/>
      <c r="F1010" s="1"/>
      <c r="G1010" s="1"/>
      <c r="H1010" s="1"/>
      <c r="I1010" s="1"/>
    </row>
    <row r="1012" spans="4:9" ht="15.75">
      <c r="D1012" s="1"/>
      <c r="E1012" s="1"/>
      <c r="F1012" s="1"/>
      <c r="G1012" s="1"/>
      <c r="H1012" s="1"/>
      <c r="I1012" s="1"/>
    </row>
    <row r="1014" spans="4:9" ht="15.75">
      <c r="D1014" s="1"/>
      <c r="E1014" s="1"/>
      <c r="F1014" s="1"/>
      <c r="G1014" s="1"/>
      <c r="H1014" s="1"/>
      <c r="I1014" s="1"/>
    </row>
    <row r="1016" spans="4:9" ht="15.75">
      <c r="D1016" s="1"/>
      <c r="E1016" s="1"/>
      <c r="F1016" s="1"/>
      <c r="G1016" s="1"/>
      <c r="H1016" s="1"/>
      <c r="I1016" s="1"/>
    </row>
    <row r="1018" spans="4:9" ht="15.75">
      <c r="D1018" s="1"/>
      <c r="E1018" s="1"/>
      <c r="F1018" s="1"/>
      <c r="G1018" s="1"/>
      <c r="H1018" s="1"/>
      <c r="I1018" s="1"/>
    </row>
    <row r="1020" spans="4:9" ht="15.75">
      <c r="D1020" s="1"/>
      <c r="E1020" s="1"/>
      <c r="F1020" s="1"/>
      <c r="G1020" s="1"/>
      <c r="H1020" s="1"/>
      <c r="I1020" s="1"/>
    </row>
    <row r="1022" spans="4:9" ht="15.75">
      <c r="D1022" s="1"/>
      <c r="E1022" s="1"/>
      <c r="F1022" s="1"/>
      <c r="G1022" s="1"/>
      <c r="H1022" s="1"/>
      <c r="I1022" s="1"/>
    </row>
    <row r="1024" spans="4:9" ht="15.75">
      <c r="D1024" s="1"/>
      <c r="E1024" s="1"/>
      <c r="F1024" s="1"/>
      <c r="G1024" s="1"/>
      <c r="H1024" s="1"/>
      <c r="I1024" s="1"/>
    </row>
    <row r="1026" spans="4:9" ht="15.75">
      <c r="D1026" s="1"/>
      <c r="E1026" s="1"/>
      <c r="F1026" s="1"/>
      <c r="G1026" s="1"/>
      <c r="H1026" s="1"/>
      <c r="I1026" s="1"/>
    </row>
    <row r="1028" spans="4:9" ht="15.75">
      <c r="D1028" s="1"/>
      <c r="E1028" s="1"/>
      <c r="F1028" s="1"/>
      <c r="G1028" s="1"/>
      <c r="H1028" s="1"/>
      <c r="I1028" s="1"/>
    </row>
    <row r="1030" spans="4:9" ht="15.75">
      <c r="D1030" s="1"/>
      <c r="E1030" s="1"/>
      <c r="F1030" s="1"/>
      <c r="G1030" s="1"/>
      <c r="H1030" s="1"/>
      <c r="I1030" s="1"/>
    </row>
    <row r="1032" spans="4:9" ht="15.75">
      <c r="D1032" s="1"/>
      <c r="E1032" s="1"/>
      <c r="F1032" s="1"/>
      <c r="G1032" s="1"/>
      <c r="H1032" s="1"/>
      <c r="I1032" s="1"/>
    </row>
    <row r="1034" spans="4:9" ht="15.75">
      <c r="D1034" s="1"/>
      <c r="E1034" s="1"/>
      <c r="F1034" s="1"/>
      <c r="G1034" s="1"/>
      <c r="H1034" s="1"/>
      <c r="I1034" s="1"/>
    </row>
    <row r="1036" spans="4:9" ht="15.75">
      <c r="D1036" s="1"/>
      <c r="E1036" s="1"/>
      <c r="F1036" s="1"/>
      <c r="G1036" s="1"/>
      <c r="H1036" s="1"/>
      <c r="I1036" s="1"/>
    </row>
    <row r="1038" spans="4:9" ht="15.75">
      <c r="D1038" s="1"/>
      <c r="E1038" s="1"/>
      <c r="F1038" s="1"/>
      <c r="G1038" s="1"/>
      <c r="H1038" s="1"/>
      <c r="I1038" s="1"/>
    </row>
    <row r="1040" spans="4:9" ht="15.75">
      <c r="D1040" s="1"/>
      <c r="E1040" s="1"/>
      <c r="F1040" s="1"/>
      <c r="G1040" s="1"/>
      <c r="H1040" s="1"/>
      <c r="I1040" s="1"/>
    </row>
    <row r="1042" spans="4:9" ht="15.75">
      <c r="D1042" s="1"/>
      <c r="E1042" s="1"/>
      <c r="F1042" s="1"/>
      <c r="G1042" s="1"/>
      <c r="H1042" s="1"/>
      <c r="I1042" s="1"/>
    </row>
    <row r="1044" spans="4:9" ht="15.75">
      <c r="D1044" s="1"/>
      <c r="E1044" s="1"/>
      <c r="F1044" s="1"/>
      <c r="G1044" s="1"/>
      <c r="H1044" s="1"/>
      <c r="I1044" s="1"/>
    </row>
    <row r="1046" spans="4:9" ht="15.75">
      <c r="D1046" s="1"/>
      <c r="E1046" s="1"/>
      <c r="F1046" s="1"/>
      <c r="G1046" s="1"/>
      <c r="H1046" s="1"/>
      <c r="I1046" s="1"/>
    </row>
    <row r="1048" spans="4:9" ht="15.75">
      <c r="D1048" s="1"/>
      <c r="E1048" s="1"/>
      <c r="F1048" s="1"/>
      <c r="G1048" s="1"/>
      <c r="H1048" s="1"/>
      <c r="I1048" s="1"/>
    </row>
    <row r="1050" spans="4:9" ht="15.75">
      <c r="D1050" s="1"/>
      <c r="E1050" s="1"/>
      <c r="F1050" s="1"/>
      <c r="G1050" s="1"/>
      <c r="H1050" s="1"/>
      <c r="I1050" s="1"/>
    </row>
    <row r="1052" spans="4:9" ht="15.75">
      <c r="D1052" s="1"/>
      <c r="E1052" s="1"/>
      <c r="F1052" s="1"/>
      <c r="G1052" s="1"/>
      <c r="H1052" s="1"/>
      <c r="I1052" s="1"/>
    </row>
    <row r="1054" spans="4:9" ht="15.75">
      <c r="D1054" s="1"/>
      <c r="E1054" s="1"/>
      <c r="F1054" s="1"/>
      <c r="G1054" s="1"/>
      <c r="H1054" s="1"/>
      <c r="I1054" s="1"/>
    </row>
    <row r="1056" spans="4:9" ht="15.75">
      <c r="D1056" s="1"/>
      <c r="E1056" s="1"/>
      <c r="F1056" s="1"/>
      <c r="G1056" s="1"/>
      <c r="H1056" s="1"/>
      <c r="I1056" s="1"/>
    </row>
    <row r="1058" spans="4:9" ht="15.75">
      <c r="D1058" s="1"/>
      <c r="E1058" s="1"/>
      <c r="F1058" s="1"/>
      <c r="G1058" s="1"/>
      <c r="H1058" s="1"/>
      <c r="I1058" s="1"/>
    </row>
    <row r="1060" spans="4:9" ht="15.75">
      <c r="D1060" s="1"/>
      <c r="E1060" s="1"/>
      <c r="F1060" s="1"/>
      <c r="G1060" s="1"/>
      <c r="H1060" s="1"/>
      <c r="I1060" s="1"/>
    </row>
    <row r="1062" spans="4:9" ht="15.75">
      <c r="D1062" s="1"/>
      <c r="E1062" s="1"/>
      <c r="F1062" s="1"/>
      <c r="G1062" s="1"/>
      <c r="H1062" s="1"/>
      <c r="I1062" s="1"/>
    </row>
    <row r="1064" spans="4:9" ht="15.75">
      <c r="D1064" s="1"/>
      <c r="E1064" s="1"/>
      <c r="F1064" s="1"/>
      <c r="G1064" s="1"/>
      <c r="H1064" s="1"/>
      <c r="I1064" s="1"/>
    </row>
    <row r="1066" spans="4:9" ht="15.75">
      <c r="D1066" s="1"/>
      <c r="E1066" s="1"/>
      <c r="F1066" s="1"/>
      <c r="G1066" s="1"/>
      <c r="H1066" s="1"/>
      <c r="I1066" s="1"/>
    </row>
    <row r="1068" spans="4:9" ht="15.75">
      <c r="D1068" s="1"/>
      <c r="E1068" s="1"/>
      <c r="F1068" s="1"/>
      <c r="G1068" s="1"/>
      <c r="H1068" s="1"/>
      <c r="I1068" s="1"/>
    </row>
    <row r="1070" spans="4:9" ht="15.75">
      <c r="D1070" s="1"/>
      <c r="E1070" s="1"/>
      <c r="F1070" s="1"/>
      <c r="G1070" s="1"/>
      <c r="H1070" s="1"/>
      <c r="I1070" s="1"/>
    </row>
    <row r="1072" spans="4:9" ht="15.75">
      <c r="D1072" s="1"/>
      <c r="E1072" s="1"/>
      <c r="F1072" s="1"/>
      <c r="G1072" s="1"/>
      <c r="H1072" s="1"/>
      <c r="I1072" s="1"/>
    </row>
    <row r="1074" spans="4:9" ht="15.75">
      <c r="D1074" s="1"/>
      <c r="E1074" s="1"/>
      <c r="F1074" s="1"/>
      <c r="G1074" s="1"/>
      <c r="H1074" s="1"/>
      <c r="I1074" s="1"/>
    </row>
    <row r="1076" spans="4:9" ht="15.75">
      <c r="D1076" s="1"/>
      <c r="E1076" s="1"/>
      <c r="F1076" s="1"/>
      <c r="G1076" s="1"/>
      <c r="H1076" s="1"/>
      <c r="I1076" s="1"/>
    </row>
    <row r="1078" spans="4:9" ht="15.75">
      <c r="D1078" s="1"/>
      <c r="E1078" s="1"/>
      <c r="F1078" s="1"/>
      <c r="G1078" s="1"/>
      <c r="H1078" s="1"/>
      <c r="I1078" s="1"/>
    </row>
    <row r="1080" spans="4:9" ht="15.75">
      <c r="D1080" s="1"/>
      <c r="E1080" s="1"/>
      <c r="F1080" s="1"/>
      <c r="G1080" s="1"/>
      <c r="H1080" s="1"/>
      <c r="I1080" s="1"/>
    </row>
    <row r="1082" spans="4:9" ht="15.75">
      <c r="D1082" s="1"/>
      <c r="E1082" s="1"/>
      <c r="F1082" s="1"/>
      <c r="G1082" s="1"/>
      <c r="H1082" s="1"/>
      <c r="I1082" s="1"/>
    </row>
    <row r="1084" spans="4:9" ht="15.75">
      <c r="D1084" s="1"/>
      <c r="E1084" s="1"/>
      <c r="F1084" s="1"/>
      <c r="G1084" s="1"/>
      <c r="H1084" s="1"/>
      <c r="I1084" s="1"/>
    </row>
    <row r="1086" spans="4:9" ht="15.75">
      <c r="D1086" s="1"/>
      <c r="E1086" s="1"/>
      <c r="F1086" s="1"/>
      <c r="G1086" s="1"/>
      <c r="H1086" s="1"/>
      <c r="I1086" s="1"/>
    </row>
    <row r="1088" spans="4:9" ht="15.75">
      <c r="D1088" s="1"/>
      <c r="E1088" s="1"/>
      <c r="F1088" s="1"/>
      <c r="G1088" s="1"/>
      <c r="H1088" s="1"/>
      <c r="I1088" s="1"/>
    </row>
    <row r="1090" spans="4:9" ht="15.75">
      <c r="D1090" s="1"/>
      <c r="E1090" s="1"/>
      <c r="F1090" s="1"/>
      <c r="G1090" s="1"/>
      <c r="H1090" s="1"/>
      <c r="I1090" s="1"/>
    </row>
    <row r="1092" spans="4:9" ht="15.75">
      <c r="D1092" s="1"/>
      <c r="E1092" s="1"/>
      <c r="F1092" s="1"/>
      <c r="G1092" s="1"/>
      <c r="H1092" s="1"/>
      <c r="I1092" s="1"/>
    </row>
    <row r="1094" spans="4:9" ht="15.75">
      <c r="D1094" s="1"/>
      <c r="E1094" s="1"/>
      <c r="F1094" s="1"/>
      <c r="G1094" s="1"/>
      <c r="H1094" s="1"/>
      <c r="I1094" s="1"/>
    </row>
    <row r="1096" spans="4:9" ht="15.75">
      <c r="D1096" s="1"/>
      <c r="E1096" s="1"/>
      <c r="F1096" s="1"/>
      <c r="G1096" s="1"/>
      <c r="H1096" s="1"/>
      <c r="I1096" s="1"/>
    </row>
    <row r="1098" spans="4:9" ht="15.75">
      <c r="D1098" s="1"/>
      <c r="E1098" s="1"/>
      <c r="F1098" s="1"/>
      <c r="G1098" s="1"/>
      <c r="H1098" s="1"/>
      <c r="I1098" s="1"/>
    </row>
    <row r="1100" spans="4:9" ht="15.75">
      <c r="D1100" s="1"/>
      <c r="E1100" s="1"/>
      <c r="F1100" s="1"/>
      <c r="G1100" s="1"/>
      <c r="H1100" s="1"/>
      <c r="I1100" s="1"/>
    </row>
    <row r="1102" spans="4:9" ht="15.75">
      <c r="D1102" s="1"/>
      <c r="E1102" s="1"/>
      <c r="F1102" s="1"/>
      <c r="G1102" s="1"/>
      <c r="H1102" s="1"/>
      <c r="I1102" s="1"/>
    </row>
    <row r="1104" spans="4:9" ht="15.75">
      <c r="D1104" s="1"/>
      <c r="E1104" s="1"/>
      <c r="F1104" s="1"/>
      <c r="G1104" s="1"/>
      <c r="H1104" s="1"/>
      <c r="I1104" s="1"/>
    </row>
    <row r="1106" spans="4:9" ht="15.75">
      <c r="D1106" s="1"/>
      <c r="E1106" s="1"/>
      <c r="F1106" s="1"/>
      <c r="G1106" s="1"/>
      <c r="H1106" s="1"/>
      <c r="I1106" s="1"/>
    </row>
    <row r="1108" spans="4:9" ht="15.75">
      <c r="D1108" s="1"/>
      <c r="E1108" s="1"/>
      <c r="F1108" s="1"/>
      <c r="G1108" s="1"/>
      <c r="H1108" s="1"/>
      <c r="I1108" s="1"/>
    </row>
    <row r="1110" spans="4:9" ht="15.75">
      <c r="D1110" s="1"/>
      <c r="E1110" s="1"/>
      <c r="F1110" s="1"/>
      <c r="G1110" s="1"/>
      <c r="H1110" s="1"/>
      <c r="I1110" s="1"/>
    </row>
    <row r="1112" spans="4:9" ht="15.75">
      <c r="D1112" s="1"/>
      <c r="E1112" s="1"/>
      <c r="F1112" s="1"/>
      <c r="G1112" s="1"/>
      <c r="H1112" s="1"/>
      <c r="I1112" s="1"/>
    </row>
    <row r="1114" spans="4:9" ht="15.75">
      <c r="D1114" s="1"/>
      <c r="E1114" s="1"/>
      <c r="F1114" s="1"/>
      <c r="G1114" s="1"/>
      <c r="H1114" s="1"/>
      <c r="I1114" s="1"/>
    </row>
    <row r="1116" spans="4:9" ht="15.75">
      <c r="D1116" s="1"/>
      <c r="E1116" s="1"/>
      <c r="F1116" s="1"/>
      <c r="G1116" s="1"/>
      <c r="H1116" s="1"/>
      <c r="I1116" s="1"/>
    </row>
    <row r="1118" spans="4:9" ht="15.75">
      <c r="D1118" s="1"/>
      <c r="E1118" s="1"/>
      <c r="F1118" s="1"/>
      <c r="G1118" s="1"/>
      <c r="H1118" s="1"/>
      <c r="I1118" s="1"/>
    </row>
    <row r="1120" spans="4:9" ht="15.75">
      <c r="D1120" s="1"/>
      <c r="E1120" s="1"/>
      <c r="F1120" s="1"/>
      <c r="G1120" s="1"/>
      <c r="H1120" s="1"/>
      <c r="I1120" s="1"/>
    </row>
    <row r="1122" spans="4:9" ht="15.75">
      <c r="D1122" s="1"/>
      <c r="E1122" s="1"/>
      <c r="F1122" s="1"/>
      <c r="G1122" s="1"/>
      <c r="H1122" s="1"/>
      <c r="I1122" s="1"/>
    </row>
    <row r="1124" spans="4:9" ht="15.75">
      <c r="D1124" s="1"/>
      <c r="E1124" s="1"/>
      <c r="F1124" s="1"/>
      <c r="G1124" s="1"/>
      <c r="H1124" s="1"/>
      <c r="I1124" s="1"/>
    </row>
    <row r="1126" spans="4:9" ht="15.75">
      <c r="D1126" s="1"/>
      <c r="E1126" s="1"/>
      <c r="F1126" s="1"/>
      <c r="G1126" s="1"/>
      <c r="H1126" s="1"/>
      <c r="I1126" s="1"/>
    </row>
    <row r="1128" spans="4:9" ht="15.75">
      <c r="D1128" s="1"/>
      <c r="E1128" s="1"/>
      <c r="F1128" s="1"/>
      <c r="G1128" s="1"/>
      <c r="H1128" s="1"/>
      <c r="I1128" s="1"/>
    </row>
    <row r="1130" spans="4:9" ht="15.75">
      <c r="D1130" s="1"/>
      <c r="E1130" s="1"/>
      <c r="F1130" s="1"/>
      <c r="G1130" s="1"/>
      <c r="H1130" s="1"/>
      <c r="I1130" s="1"/>
    </row>
    <row r="1132" spans="4:9" ht="15.75">
      <c r="D1132" s="1"/>
      <c r="E1132" s="1"/>
      <c r="F1132" s="1"/>
      <c r="G1132" s="1"/>
      <c r="H1132" s="1"/>
      <c r="I1132" s="1"/>
    </row>
    <row r="1134" spans="4:9" ht="15.75">
      <c r="D1134" s="1"/>
      <c r="E1134" s="1"/>
      <c r="F1134" s="1"/>
      <c r="G1134" s="1"/>
      <c r="H1134" s="1"/>
      <c r="I1134" s="1"/>
    </row>
    <row r="1136" spans="4:9" ht="15.75">
      <c r="D1136" s="1"/>
      <c r="E1136" s="1"/>
      <c r="F1136" s="1"/>
      <c r="G1136" s="1"/>
      <c r="H1136" s="1"/>
      <c r="I1136" s="1"/>
    </row>
    <row r="1138" spans="4:9" ht="15.75">
      <c r="D1138" s="1"/>
      <c r="E1138" s="1"/>
      <c r="F1138" s="1"/>
      <c r="G1138" s="1"/>
      <c r="H1138" s="1"/>
      <c r="I1138" s="1"/>
    </row>
    <row r="1140" spans="4:9" ht="15.75">
      <c r="D1140" s="1"/>
      <c r="E1140" s="1"/>
      <c r="F1140" s="1"/>
      <c r="G1140" s="1"/>
      <c r="H1140" s="1"/>
      <c r="I1140" s="1"/>
    </row>
    <row r="1142" spans="4:9" ht="15.75">
      <c r="D1142" s="1"/>
      <c r="E1142" s="1"/>
      <c r="F1142" s="1"/>
      <c r="G1142" s="1"/>
      <c r="H1142" s="1"/>
      <c r="I1142" s="1"/>
    </row>
    <row r="1144" spans="4:9" ht="15.75">
      <c r="D1144" s="1"/>
      <c r="E1144" s="1"/>
      <c r="F1144" s="1"/>
      <c r="G1144" s="1"/>
      <c r="H1144" s="1"/>
      <c r="I1144" s="1"/>
    </row>
    <row r="1146" spans="4:9" ht="15.75">
      <c r="D1146" s="1"/>
      <c r="E1146" s="1"/>
      <c r="F1146" s="1"/>
      <c r="G1146" s="1"/>
      <c r="H1146" s="1"/>
      <c r="I1146" s="1"/>
    </row>
    <row r="1148" spans="4:9" ht="15.75">
      <c r="D1148" s="1"/>
      <c r="E1148" s="1"/>
      <c r="F1148" s="1"/>
      <c r="G1148" s="1"/>
      <c r="H1148" s="1"/>
      <c r="I1148" s="1"/>
    </row>
    <row r="1150" spans="4:9" ht="15.75">
      <c r="D1150" s="1"/>
      <c r="E1150" s="1"/>
      <c r="F1150" s="1"/>
      <c r="G1150" s="1"/>
      <c r="H1150" s="1"/>
      <c r="I1150" s="1"/>
    </row>
    <row r="1152" spans="4:9" ht="15.75">
      <c r="D1152" s="1"/>
      <c r="E1152" s="1"/>
      <c r="F1152" s="1"/>
      <c r="G1152" s="1"/>
      <c r="H1152" s="1"/>
      <c r="I1152" s="1"/>
    </row>
    <row r="1154" spans="4:9" ht="15.75">
      <c r="D1154" s="1"/>
      <c r="E1154" s="1"/>
      <c r="F1154" s="1"/>
      <c r="G1154" s="1"/>
      <c r="H1154" s="1"/>
      <c r="I1154" s="1"/>
    </row>
    <row r="1156" spans="4:9" ht="15.75">
      <c r="D1156" s="1"/>
      <c r="E1156" s="1"/>
      <c r="F1156" s="1"/>
      <c r="G1156" s="1"/>
      <c r="H1156" s="1"/>
      <c r="I1156" s="1"/>
    </row>
    <row r="1158" spans="4:9" ht="15.75">
      <c r="D1158" s="1"/>
      <c r="E1158" s="1"/>
      <c r="F1158" s="1"/>
      <c r="G1158" s="1"/>
      <c r="H1158" s="1"/>
      <c r="I1158" s="1"/>
    </row>
    <row r="1160" spans="4:9" ht="15.75">
      <c r="D1160" s="1"/>
      <c r="E1160" s="1"/>
      <c r="F1160" s="1"/>
      <c r="G1160" s="1"/>
      <c r="H1160" s="1"/>
      <c r="I1160" s="1"/>
    </row>
    <row r="1162" spans="4:9" ht="15.75">
      <c r="D1162" s="1"/>
      <c r="E1162" s="1"/>
      <c r="F1162" s="1"/>
      <c r="G1162" s="1"/>
      <c r="H1162" s="1"/>
      <c r="I1162" s="1"/>
    </row>
    <row r="1164" spans="4:9" ht="15.75">
      <c r="D1164" s="1"/>
      <c r="E1164" s="1"/>
      <c r="F1164" s="1"/>
      <c r="G1164" s="1"/>
      <c r="H1164" s="1"/>
      <c r="I1164" s="1"/>
    </row>
    <row r="1166" spans="4:9" ht="15.75">
      <c r="D1166" s="1"/>
      <c r="E1166" s="1"/>
      <c r="F1166" s="1"/>
      <c r="G1166" s="1"/>
      <c r="H1166" s="1"/>
      <c r="I1166" s="1"/>
    </row>
    <row r="1168" spans="4:9" ht="15.75">
      <c r="D1168" s="1"/>
      <c r="E1168" s="1"/>
      <c r="F1168" s="1"/>
      <c r="G1168" s="1"/>
      <c r="H1168" s="1"/>
      <c r="I1168" s="1"/>
    </row>
    <row r="1170" spans="4:9" ht="15.75">
      <c r="D1170" s="1"/>
      <c r="E1170" s="1"/>
      <c r="F1170" s="1"/>
      <c r="G1170" s="1"/>
      <c r="H1170" s="1"/>
      <c r="I1170" s="1"/>
    </row>
    <row r="1172" spans="4:9" ht="15.75">
      <c r="D1172" s="1"/>
      <c r="E1172" s="1"/>
      <c r="F1172" s="1"/>
      <c r="G1172" s="1"/>
      <c r="H1172" s="1"/>
      <c r="I1172" s="1"/>
    </row>
    <row r="1174" spans="4:9" ht="15.75">
      <c r="D1174" s="1"/>
      <c r="E1174" s="1"/>
      <c r="F1174" s="1"/>
      <c r="G1174" s="1"/>
      <c r="H1174" s="1"/>
      <c r="I1174" s="1"/>
    </row>
    <row r="1176" spans="4:9" ht="15.75">
      <c r="D1176" s="1"/>
      <c r="E1176" s="1"/>
      <c r="F1176" s="1"/>
      <c r="G1176" s="1"/>
      <c r="H1176" s="1"/>
      <c r="I1176" s="1"/>
    </row>
    <row r="1178" spans="4:9" ht="15.75">
      <c r="D1178" s="1"/>
      <c r="E1178" s="1"/>
      <c r="F1178" s="1"/>
      <c r="G1178" s="1"/>
      <c r="H1178" s="1"/>
      <c r="I1178" s="1"/>
    </row>
    <row r="1180" spans="4:9" ht="15.75">
      <c r="D1180" s="1"/>
      <c r="E1180" s="1"/>
      <c r="F1180" s="1"/>
      <c r="G1180" s="1"/>
      <c r="H1180" s="1"/>
      <c r="I1180" s="1"/>
    </row>
    <row r="1182" spans="4:9" ht="15.75">
      <c r="D1182" s="1"/>
      <c r="E1182" s="1"/>
      <c r="F1182" s="1"/>
      <c r="G1182" s="1"/>
      <c r="H1182" s="1"/>
      <c r="I1182" s="1"/>
    </row>
    <row r="1184" spans="4:9" ht="15.75">
      <c r="D1184" s="1"/>
      <c r="E1184" s="1"/>
      <c r="F1184" s="1"/>
      <c r="G1184" s="1"/>
      <c r="H1184" s="1"/>
      <c r="I1184" s="1"/>
    </row>
    <row r="1186" spans="4:9" ht="15.75">
      <c r="D1186" s="1"/>
      <c r="E1186" s="1"/>
      <c r="F1186" s="1"/>
      <c r="G1186" s="1"/>
      <c r="H1186" s="1"/>
      <c r="I1186" s="1"/>
    </row>
    <row r="1188" spans="4:9" ht="15.75">
      <c r="D1188" s="1"/>
      <c r="E1188" s="1"/>
      <c r="F1188" s="1"/>
      <c r="G1188" s="1"/>
      <c r="H1188" s="1"/>
      <c r="I1188" s="1"/>
    </row>
    <row r="1190" spans="4:9" ht="15.75">
      <c r="D1190" s="1"/>
      <c r="E1190" s="1"/>
      <c r="F1190" s="1"/>
      <c r="G1190" s="1"/>
      <c r="H1190" s="1"/>
      <c r="I1190" s="1"/>
    </row>
    <row r="1192" spans="4:9" ht="15.75">
      <c r="D1192" s="1"/>
      <c r="E1192" s="1"/>
      <c r="F1192" s="1"/>
      <c r="G1192" s="1"/>
      <c r="H1192" s="1"/>
      <c r="I1192" s="1"/>
    </row>
    <row r="1194" spans="4:9" ht="15.75">
      <c r="D1194" s="1"/>
      <c r="E1194" s="1"/>
      <c r="F1194" s="1"/>
      <c r="G1194" s="1"/>
      <c r="H1194" s="1"/>
      <c r="I1194" s="1"/>
    </row>
    <row r="1196" spans="4:9" ht="15.75">
      <c r="D1196" s="1"/>
      <c r="E1196" s="1"/>
      <c r="F1196" s="1"/>
      <c r="G1196" s="1"/>
      <c r="H1196" s="1"/>
      <c r="I1196" s="1"/>
    </row>
    <row r="1198" spans="4:9" ht="15.75">
      <c r="D1198" s="1"/>
      <c r="E1198" s="1"/>
      <c r="F1198" s="1"/>
      <c r="G1198" s="1"/>
      <c r="H1198" s="1"/>
      <c r="I1198" s="1"/>
    </row>
    <row r="1200" spans="4:9" ht="15.75">
      <c r="D1200" s="1"/>
      <c r="E1200" s="1"/>
      <c r="F1200" s="1"/>
      <c r="G1200" s="1"/>
      <c r="H1200" s="1"/>
      <c r="I1200" s="1"/>
    </row>
    <row r="1202" spans="4:9" ht="15.75">
      <c r="D1202" s="1"/>
      <c r="E1202" s="1"/>
      <c r="F1202" s="1"/>
      <c r="G1202" s="1"/>
      <c r="H1202" s="1"/>
      <c r="I1202" s="1"/>
    </row>
    <row r="1204" spans="4:9" ht="15.75">
      <c r="D1204" s="1"/>
      <c r="E1204" s="1"/>
      <c r="F1204" s="1"/>
      <c r="G1204" s="1"/>
      <c r="H1204" s="1"/>
      <c r="I1204" s="1"/>
    </row>
    <row r="1206" spans="4:9" ht="15.75">
      <c r="D1206" s="1"/>
      <c r="E1206" s="1"/>
      <c r="F1206" s="1"/>
      <c r="G1206" s="1"/>
      <c r="H1206" s="1"/>
      <c r="I1206" s="1"/>
    </row>
    <row r="1208" spans="4:9" ht="15.75">
      <c r="D1208" s="1"/>
      <c r="E1208" s="1"/>
      <c r="F1208" s="1"/>
      <c r="G1208" s="1"/>
      <c r="H1208" s="1"/>
      <c r="I1208" s="1"/>
    </row>
    <row r="1210" spans="4:9" ht="15.75">
      <c r="D1210" s="1"/>
      <c r="E1210" s="1"/>
      <c r="F1210" s="1"/>
      <c r="G1210" s="1"/>
      <c r="H1210" s="1"/>
      <c r="I1210" s="1"/>
    </row>
    <row r="1212" spans="4:9" ht="15.75">
      <c r="D1212" s="1"/>
      <c r="E1212" s="1"/>
      <c r="F1212" s="1"/>
      <c r="G1212" s="1"/>
      <c r="H1212" s="1"/>
      <c r="I1212" s="1"/>
    </row>
    <row r="1214" spans="4:9" ht="15.75">
      <c r="D1214" s="1"/>
      <c r="E1214" s="1"/>
      <c r="F1214" s="1"/>
      <c r="G1214" s="1"/>
      <c r="H1214" s="1"/>
      <c r="I1214" s="1"/>
    </row>
    <row r="1216" spans="4:9" ht="15.75">
      <c r="D1216" s="1"/>
      <c r="E1216" s="1"/>
      <c r="F1216" s="1"/>
      <c r="G1216" s="1"/>
      <c r="H1216" s="1"/>
      <c r="I1216" s="1"/>
    </row>
    <row r="1218" spans="4:9" ht="15.75">
      <c r="D1218" s="1"/>
      <c r="E1218" s="1"/>
      <c r="F1218" s="1"/>
      <c r="G1218" s="1"/>
      <c r="H1218" s="1"/>
      <c r="I1218" s="1"/>
    </row>
    <row r="1220" spans="4:9" ht="15.75">
      <c r="D1220" s="1"/>
      <c r="E1220" s="1"/>
      <c r="F1220" s="1"/>
      <c r="G1220" s="1"/>
      <c r="H1220" s="1"/>
      <c r="I1220" s="1"/>
    </row>
    <row r="1222" spans="4:9" ht="15.75">
      <c r="D1222" s="1"/>
      <c r="E1222" s="1"/>
      <c r="F1222" s="1"/>
      <c r="G1222" s="1"/>
      <c r="H1222" s="1"/>
      <c r="I1222" s="1"/>
    </row>
    <row r="1224" spans="4:9" ht="15.75">
      <c r="D1224" s="1"/>
      <c r="E1224" s="1"/>
      <c r="F1224" s="1"/>
      <c r="G1224" s="1"/>
      <c r="H1224" s="1"/>
      <c r="I1224" s="1"/>
    </row>
    <row r="1226" spans="4:9" ht="15.75">
      <c r="D1226" s="1"/>
      <c r="E1226" s="1"/>
      <c r="F1226" s="1"/>
      <c r="G1226" s="1"/>
      <c r="H1226" s="1"/>
      <c r="I1226" s="1"/>
    </row>
    <row r="1228" spans="4:9" ht="15.75">
      <c r="D1228" s="1"/>
      <c r="E1228" s="1"/>
      <c r="F1228" s="1"/>
      <c r="G1228" s="1"/>
      <c r="H1228" s="1"/>
      <c r="I1228" s="1"/>
    </row>
    <row r="1230" spans="4:9" ht="15.75">
      <c r="D1230" s="1"/>
      <c r="E1230" s="1"/>
      <c r="F1230" s="1"/>
      <c r="G1230" s="1"/>
      <c r="H1230" s="1"/>
      <c r="I1230" s="1"/>
    </row>
    <row r="1232" spans="4:9" ht="15.75">
      <c r="D1232" s="1"/>
      <c r="E1232" s="1"/>
      <c r="F1232" s="1"/>
      <c r="G1232" s="1"/>
      <c r="H1232" s="1"/>
      <c r="I1232" s="1"/>
    </row>
    <row r="1234" spans="4:9" ht="15.75">
      <c r="D1234" s="1"/>
      <c r="E1234" s="1"/>
      <c r="F1234" s="1"/>
      <c r="G1234" s="1"/>
      <c r="H1234" s="1"/>
      <c r="I1234" s="1"/>
    </row>
    <row r="1236" spans="4:9" ht="15.75">
      <c r="D1236" s="1"/>
      <c r="E1236" s="1"/>
      <c r="F1236" s="1"/>
      <c r="G1236" s="1"/>
      <c r="H1236" s="1"/>
      <c r="I1236" s="1"/>
    </row>
    <row r="1238" spans="4:9" ht="15.75">
      <c r="D1238" s="1"/>
      <c r="E1238" s="1"/>
      <c r="F1238" s="1"/>
      <c r="G1238" s="1"/>
      <c r="H1238" s="1"/>
      <c r="I1238" s="1"/>
    </row>
    <row r="1240" spans="4:9" ht="15.75">
      <c r="D1240" s="1"/>
      <c r="E1240" s="1"/>
      <c r="F1240" s="1"/>
      <c r="G1240" s="1"/>
      <c r="H1240" s="1"/>
      <c r="I1240" s="1"/>
    </row>
    <row r="1242" spans="4:9" ht="15.75">
      <c r="D1242" s="1"/>
      <c r="E1242" s="1"/>
      <c r="F1242" s="1"/>
      <c r="G1242" s="1"/>
      <c r="H1242" s="1"/>
      <c r="I1242" s="1"/>
    </row>
    <row r="1244" spans="4:9" ht="15.75">
      <c r="D1244" s="1"/>
      <c r="E1244" s="1"/>
      <c r="F1244" s="1"/>
      <c r="G1244" s="1"/>
      <c r="H1244" s="1"/>
      <c r="I1244" s="1"/>
    </row>
    <row r="1246" spans="4:9" ht="15.75">
      <c r="D1246" s="1"/>
      <c r="E1246" s="1"/>
      <c r="F1246" s="1"/>
      <c r="G1246" s="1"/>
      <c r="H1246" s="1"/>
      <c r="I1246" s="1"/>
    </row>
    <row r="1248" spans="4:9" ht="15.75">
      <c r="D1248" s="1"/>
      <c r="E1248" s="1"/>
      <c r="F1248" s="1"/>
      <c r="G1248" s="1"/>
      <c r="H1248" s="1"/>
      <c r="I1248" s="1"/>
    </row>
    <row r="1250" spans="4:9" ht="15.75">
      <c r="D1250" s="1"/>
      <c r="E1250" s="1"/>
      <c r="F1250" s="1"/>
      <c r="G1250" s="1"/>
      <c r="H1250" s="1"/>
      <c r="I1250" s="1"/>
    </row>
    <row r="1252" spans="4:9" ht="15.75">
      <c r="D1252" s="1"/>
      <c r="E1252" s="1"/>
      <c r="F1252" s="1"/>
      <c r="G1252" s="1"/>
      <c r="H1252" s="1"/>
      <c r="I1252" s="1"/>
    </row>
    <row r="1254" spans="4:9" ht="15.75">
      <c r="D1254" s="1"/>
      <c r="E1254" s="1"/>
      <c r="F1254" s="1"/>
      <c r="G1254" s="1"/>
      <c r="H1254" s="1"/>
      <c r="I1254" s="1"/>
    </row>
    <row r="1256" spans="4:9" ht="15.75">
      <c r="D1256" s="1"/>
      <c r="E1256" s="1"/>
      <c r="F1256" s="1"/>
      <c r="G1256" s="1"/>
      <c r="H1256" s="1"/>
      <c r="I1256" s="1"/>
    </row>
    <row r="1258" spans="4:9" ht="15.75">
      <c r="D1258" s="1"/>
      <c r="E1258" s="1"/>
      <c r="F1258" s="1"/>
      <c r="G1258" s="1"/>
      <c r="H1258" s="1"/>
      <c r="I1258" s="1"/>
    </row>
    <row r="1260" spans="4:9" ht="15.75">
      <c r="D1260" s="1"/>
      <c r="E1260" s="1"/>
      <c r="F1260" s="1"/>
      <c r="G1260" s="1"/>
      <c r="H1260" s="1"/>
      <c r="I1260" s="1"/>
    </row>
    <row r="1262" spans="4:9" ht="15.75">
      <c r="D1262" s="1"/>
      <c r="E1262" s="1"/>
      <c r="F1262" s="1"/>
      <c r="G1262" s="1"/>
      <c r="H1262" s="1"/>
      <c r="I1262" s="1"/>
    </row>
    <row r="1264" spans="4:9" ht="15.75">
      <c r="D1264" s="1"/>
      <c r="E1264" s="1"/>
      <c r="F1264" s="1"/>
      <c r="G1264" s="1"/>
      <c r="H1264" s="1"/>
      <c r="I1264" s="1"/>
    </row>
    <row r="1266" spans="4:9" ht="15.75">
      <c r="D1266" s="1"/>
      <c r="E1266" s="1"/>
      <c r="F1266" s="1"/>
      <c r="G1266" s="1"/>
      <c r="H1266" s="1"/>
      <c r="I1266" s="1"/>
    </row>
    <row r="1268" spans="4:9" ht="15.75">
      <c r="D1268" s="1"/>
      <c r="E1268" s="1"/>
      <c r="F1268" s="1"/>
      <c r="G1268" s="1"/>
      <c r="H1268" s="1"/>
      <c r="I1268" s="1"/>
    </row>
    <row r="1270" spans="4:9" ht="15.75">
      <c r="D1270" s="1"/>
      <c r="E1270" s="1"/>
      <c r="F1270" s="1"/>
      <c r="G1270" s="1"/>
      <c r="H1270" s="1"/>
      <c r="I1270" s="1"/>
    </row>
    <row r="1272" spans="4:9" ht="15.75">
      <c r="D1272" s="1"/>
      <c r="E1272" s="1"/>
      <c r="F1272" s="1"/>
      <c r="G1272" s="1"/>
      <c r="H1272" s="1"/>
      <c r="I1272" s="1"/>
    </row>
    <row r="1274" spans="4:9" ht="15.75">
      <c r="D1274" s="1"/>
      <c r="E1274" s="1"/>
      <c r="F1274" s="1"/>
      <c r="G1274" s="1"/>
      <c r="H1274" s="1"/>
      <c r="I1274" s="1"/>
    </row>
    <row r="1276" spans="4:9" ht="15.75">
      <c r="D1276" s="1"/>
      <c r="E1276" s="1"/>
      <c r="F1276" s="1"/>
      <c r="G1276" s="1"/>
      <c r="H1276" s="1"/>
      <c r="I1276" s="1"/>
    </row>
    <row r="1278" spans="4:9" ht="15.75">
      <c r="D1278" s="1"/>
      <c r="E1278" s="1"/>
      <c r="F1278" s="1"/>
      <c r="G1278" s="1"/>
      <c r="H1278" s="1"/>
      <c r="I1278" s="1"/>
    </row>
    <row r="1280" spans="4:9" ht="15.75">
      <c r="D1280" s="1"/>
      <c r="E1280" s="1"/>
      <c r="F1280" s="1"/>
      <c r="G1280" s="1"/>
      <c r="H1280" s="1"/>
      <c r="I1280" s="1"/>
    </row>
    <row r="1282" spans="4:9" ht="15.75">
      <c r="D1282" s="1"/>
      <c r="E1282" s="1"/>
      <c r="F1282" s="1"/>
      <c r="G1282" s="1"/>
      <c r="H1282" s="1"/>
      <c r="I1282" s="1"/>
    </row>
    <row r="1284" spans="4:9" ht="15.75">
      <c r="D1284" s="1"/>
      <c r="E1284" s="1"/>
      <c r="F1284" s="1"/>
      <c r="G1284" s="1"/>
      <c r="H1284" s="1"/>
      <c r="I1284" s="1"/>
    </row>
    <row r="1286" spans="4:9" ht="15.75">
      <c r="D1286" s="1"/>
      <c r="E1286" s="1"/>
      <c r="F1286" s="1"/>
      <c r="G1286" s="1"/>
      <c r="H1286" s="1"/>
      <c r="I1286" s="1"/>
    </row>
    <row r="1288" spans="4:9" ht="15.75">
      <c r="D1288" s="1"/>
      <c r="E1288" s="1"/>
      <c r="F1288" s="1"/>
      <c r="G1288" s="1"/>
      <c r="H1288" s="1"/>
      <c r="I1288" s="1"/>
    </row>
    <row r="1290" spans="4:9" ht="15.75">
      <c r="D1290" s="1"/>
      <c r="E1290" s="1"/>
      <c r="F1290" s="1"/>
      <c r="G1290" s="1"/>
      <c r="H1290" s="1"/>
      <c r="I1290" s="1"/>
    </row>
    <row r="1292" spans="4:9" ht="15.75">
      <c r="D1292" s="1"/>
      <c r="E1292" s="1"/>
      <c r="F1292" s="1"/>
      <c r="G1292" s="1"/>
      <c r="H1292" s="1"/>
      <c r="I1292" s="1"/>
    </row>
    <row r="1294" spans="4:9" ht="15.75">
      <c r="D1294" s="1"/>
      <c r="E1294" s="1"/>
      <c r="F1294" s="1"/>
      <c r="G1294" s="1"/>
      <c r="H1294" s="1"/>
      <c r="I1294" s="1"/>
    </row>
    <row r="1296" spans="4:9" ht="15.75">
      <c r="D1296" s="1"/>
      <c r="E1296" s="1"/>
      <c r="F1296" s="1"/>
      <c r="G1296" s="1"/>
      <c r="H1296" s="1"/>
      <c r="I1296" s="1"/>
    </row>
    <row r="1298" spans="4:9" ht="15.75">
      <c r="D1298" s="1"/>
      <c r="E1298" s="1"/>
      <c r="F1298" s="1"/>
      <c r="G1298" s="1"/>
      <c r="H1298" s="1"/>
      <c r="I1298" s="1"/>
    </row>
    <row r="1300" spans="4:9" ht="15.75">
      <c r="D1300" s="1"/>
      <c r="E1300" s="1"/>
      <c r="F1300" s="1"/>
      <c r="G1300" s="1"/>
      <c r="H1300" s="1"/>
      <c r="I1300" s="1"/>
    </row>
    <row r="1302" spans="4:9" ht="15.75">
      <c r="D1302" s="1"/>
      <c r="E1302" s="1"/>
      <c r="F1302" s="1"/>
      <c r="G1302" s="1"/>
      <c r="H1302" s="1"/>
      <c r="I1302" s="1"/>
    </row>
    <row r="1304" spans="4:9" ht="15.75">
      <c r="D1304" s="1"/>
      <c r="E1304" s="1"/>
      <c r="F1304" s="1"/>
      <c r="G1304" s="1"/>
      <c r="H1304" s="1"/>
      <c r="I1304" s="1"/>
    </row>
    <row r="1306" spans="4:9" ht="15.75">
      <c r="D1306" s="1"/>
      <c r="E1306" s="1"/>
      <c r="F1306" s="1"/>
      <c r="G1306" s="1"/>
      <c r="H1306" s="1"/>
      <c r="I1306" s="1"/>
    </row>
    <row r="1308" spans="4:9" ht="15.75">
      <c r="D1308" s="1"/>
      <c r="E1308" s="1"/>
      <c r="F1308" s="1"/>
      <c r="G1308" s="1"/>
      <c r="H1308" s="1"/>
      <c r="I1308" s="1"/>
    </row>
    <row r="1310" spans="4:9" ht="15.75">
      <c r="D1310" s="1"/>
      <c r="E1310" s="1"/>
      <c r="F1310" s="1"/>
      <c r="G1310" s="1"/>
      <c r="H1310" s="1"/>
      <c r="I1310" s="1"/>
    </row>
    <row r="1312" spans="4:9" ht="15.75">
      <c r="D1312" s="1"/>
      <c r="E1312" s="1"/>
      <c r="F1312" s="1"/>
      <c r="G1312" s="1"/>
      <c r="H1312" s="1"/>
      <c r="I1312" s="1"/>
    </row>
    <row r="1314" spans="4:9" ht="15.75">
      <c r="D1314" s="1"/>
      <c r="E1314" s="1"/>
      <c r="F1314" s="1"/>
      <c r="G1314" s="1"/>
      <c r="H1314" s="1"/>
      <c r="I1314" s="1"/>
    </row>
    <row r="1316" spans="4:9" ht="15.75">
      <c r="D1316" s="1"/>
      <c r="E1316" s="1"/>
      <c r="F1316" s="1"/>
      <c r="G1316" s="1"/>
      <c r="H1316" s="1"/>
      <c r="I1316" s="1"/>
    </row>
    <row r="1318" spans="4:9" ht="15.75">
      <c r="D1318" s="1"/>
      <c r="E1318" s="1"/>
      <c r="F1318" s="1"/>
      <c r="G1318" s="1"/>
      <c r="H1318" s="1"/>
      <c r="I1318" s="1"/>
    </row>
    <row r="1320" spans="4:9" ht="15.75">
      <c r="D1320" s="1"/>
      <c r="E1320" s="1"/>
      <c r="F1320" s="1"/>
      <c r="G1320" s="1"/>
      <c r="H1320" s="1"/>
      <c r="I1320" s="1"/>
    </row>
    <row r="1322" spans="4:9" ht="15.75">
      <c r="D1322" s="1"/>
      <c r="E1322" s="1"/>
      <c r="F1322" s="1"/>
      <c r="G1322" s="1"/>
      <c r="H1322" s="1"/>
      <c r="I1322" s="1"/>
    </row>
    <row r="1324" spans="4:9" ht="15.75">
      <c r="D1324" s="1"/>
      <c r="E1324" s="1"/>
      <c r="F1324" s="1"/>
      <c r="G1324" s="1"/>
      <c r="H1324" s="1"/>
      <c r="I1324" s="1"/>
    </row>
    <row r="1326" spans="4:9" ht="15.75">
      <c r="D1326" s="1"/>
      <c r="E1326" s="1"/>
      <c r="F1326" s="1"/>
      <c r="G1326" s="1"/>
      <c r="H1326" s="1"/>
      <c r="I1326" s="1"/>
    </row>
    <row r="1328" spans="4:9" ht="15.75">
      <c r="D1328" s="1"/>
      <c r="E1328" s="1"/>
      <c r="F1328" s="1"/>
      <c r="G1328" s="1"/>
      <c r="H1328" s="1"/>
      <c r="I1328" s="1"/>
    </row>
    <row r="1330" spans="4:9" ht="15.75">
      <c r="D1330" s="1"/>
      <c r="E1330" s="1"/>
      <c r="F1330" s="1"/>
      <c r="G1330" s="1"/>
      <c r="H1330" s="1"/>
      <c r="I1330" s="1"/>
    </row>
    <row r="1332" spans="4:9" ht="15.75">
      <c r="D1332" s="1"/>
      <c r="E1332" s="1"/>
      <c r="F1332" s="1"/>
      <c r="G1332" s="1"/>
      <c r="H1332" s="1"/>
      <c r="I1332" s="1"/>
    </row>
    <row r="1334" spans="4:9" ht="15.75">
      <c r="D1334" s="1"/>
      <c r="E1334" s="1"/>
      <c r="F1334" s="1"/>
      <c r="G1334" s="1"/>
      <c r="H1334" s="1"/>
      <c r="I1334" s="1"/>
    </row>
    <row r="1336" spans="4:9" ht="15.75">
      <c r="D1336" s="1"/>
      <c r="E1336" s="1"/>
      <c r="F1336" s="1"/>
      <c r="G1336" s="1"/>
      <c r="H1336" s="1"/>
      <c r="I1336" s="1"/>
    </row>
    <row r="1338" spans="4:9" ht="15.75">
      <c r="D1338" s="1"/>
      <c r="E1338" s="1"/>
      <c r="F1338" s="1"/>
      <c r="G1338" s="1"/>
      <c r="H1338" s="1"/>
      <c r="I1338" s="1"/>
    </row>
    <row r="1340" spans="4:9" ht="15.75">
      <c r="D1340" s="1"/>
      <c r="E1340" s="1"/>
      <c r="F1340" s="1"/>
      <c r="G1340" s="1"/>
      <c r="H1340" s="1"/>
      <c r="I1340" s="1"/>
    </row>
    <row r="1342" spans="4:9" ht="15.75">
      <c r="D1342" s="1"/>
      <c r="E1342" s="1"/>
      <c r="F1342" s="1"/>
      <c r="G1342" s="1"/>
      <c r="H1342" s="1"/>
      <c r="I1342" s="1"/>
    </row>
    <row r="1344" spans="4:9" ht="15.75">
      <c r="D1344" s="1"/>
      <c r="E1344" s="1"/>
      <c r="F1344" s="1"/>
      <c r="G1344" s="1"/>
      <c r="H1344" s="1"/>
      <c r="I1344" s="1"/>
    </row>
    <row r="1346" spans="4:9" ht="15.75">
      <c r="D1346" s="1"/>
      <c r="E1346" s="1"/>
      <c r="F1346" s="1"/>
      <c r="G1346" s="1"/>
      <c r="H1346" s="1"/>
      <c r="I1346" s="1"/>
    </row>
    <row r="1348" spans="4:9" ht="15.75">
      <c r="D1348" s="1"/>
      <c r="E1348" s="1"/>
      <c r="F1348" s="1"/>
      <c r="G1348" s="1"/>
      <c r="H1348" s="1"/>
      <c r="I1348" s="1"/>
    </row>
    <row r="1350" spans="4:9" ht="15.75">
      <c r="D1350" s="1"/>
      <c r="E1350" s="1"/>
      <c r="F1350" s="1"/>
      <c r="G1350" s="1"/>
      <c r="H1350" s="1"/>
      <c r="I1350" s="1"/>
    </row>
    <row r="1352" spans="4:9" ht="15.75">
      <c r="D1352" s="1"/>
      <c r="E1352" s="1"/>
      <c r="F1352" s="1"/>
      <c r="G1352" s="1"/>
      <c r="H1352" s="1"/>
      <c r="I1352" s="1"/>
    </row>
    <row r="1354" spans="4:9" ht="15.75">
      <c r="D1354" s="1"/>
      <c r="E1354" s="1"/>
      <c r="F1354" s="1"/>
      <c r="G1354" s="1"/>
      <c r="H1354" s="1"/>
      <c r="I1354" s="1"/>
    </row>
    <row r="1356" spans="4:9" ht="15.75">
      <c r="D1356" s="1"/>
      <c r="E1356" s="1"/>
      <c r="F1356" s="1"/>
      <c r="G1356" s="1"/>
      <c r="H1356" s="1"/>
      <c r="I1356" s="1"/>
    </row>
    <row r="1358" spans="4:9" ht="15.75">
      <c r="D1358" s="1"/>
      <c r="E1358" s="1"/>
      <c r="F1358" s="1"/>
      <c r="G1358" s="1"/>
      <c r="H1358" s="1"/>
      <c r="I1358" s="1"/>
    </row>
    <row r="1360" spans="4:9" ht="15.75">
      <c r="D1360" s="1"/>
      <c r="E1360" s="1"/>
      <c r="F1360" s="1"/>
      <c r="G1360" s="1"/>
      <c r="H1360" s="1"/>
      <c r="I1360" s="1"/>
    </row>
    <row r="1362" spans="4:9" ht="15.75">
      <c r="D1362" s="1"/>
      <c r="E1362" s="1"/>
      <c r="F1362" s="1"/>
      <c r="G1362" s="1"/>
      <c r="H1362" s="1"/>
      <c r="I1362" s="1"/>
    </row>
    <row r="1364" spans="4:9" ht="15.75">
      <c r="D1364" s="1"/>
      <c r="E1364" s="1"/>
      <c r="F1364" s="1"/>
      <c r="G1364" s="1"/>
      <c r="H1364" s="1"/>
      <c r="I1364" s="1"/>
    </row>
    <row r="1366" spans="4:9" ht="15.75">
      <c r="D1366" s="1"/>
      <c r="E1366" s="1"/>
      <c r="F1366" s="1"/>
      <c r="G1366" s="1"/>
      <c r="H1366" s="1"/>
      <c r="I1366" s="1"/>
    </row>
    <row r="1368" spans="4:9" ht="15.75">
      <c r="D1368" s="1"/>
      <c r="E1368" s="1"/>
      <c r="F1368" s="1"/>
      <c r="G1368" s="1"/>
      <c r="H1368" s="1"/>
      <c r="I1368" s="1"/>
    </row>
    <row r="1370" spans="4:9" ht="15.75">
      <c r="D1370" s="1"/>
      <c r="E1370" s="1"/>
      <c r="F1370" s="1"/>
      <c r="G1370" s="1"/>
      <c r="H1370" s="1"/>
      <c r="I1370" s="1"/>
    </row>
    <row r="1372" spans="4:9" ht="15.75">
      <c r="D1372" s="1"/>
      <c r="E1372" s="1"/>
      <c r="F1372" s="1"/>
      <c r="G1372" s="1"/>
      <c r="H1372" s="1"/>
      <c r="I1372" s="1"/>
    </row>
    <row r="1374" spans="4:9" ht="15.75">
      <c r="D1374" s="1"/>
      <c r="E1374" s="1"/>
      <c r="F1374" s="1"/>
      <c r="G1374" s="1"/>
      <c r="H1374" s="1"/>
      <c r="I1374" s="1"/>
    </row>
    <row r="1376" spans="4:9" ht="15.75">
      <c r="D1376" s="1"/>
      <c r="E1376" s="1"/>
      <c r="F1376" s="1"/>
      <c r="G1376" s="1"/>
      <c r="H1376" s="1"/>
      <c r="I1376" s="1"/>
    </row>
    <row r="1378" spans="4:9" ht="15.75">
      <c r="D1378" s="1"/>
      <c r="E1378" s="1"/>
      <c r="F1378" s="1"/>
      <c r="G1378" s="1"/>
      <c r="H1378" s="1"/>
      <c r="I1378" s="1"/>
    </row>
    <row r="1380" spans="4:9" ht="15.75">
      <c r="D1380" s="1"/>
      <c r="E1380" s="1"/>
      <c r="F1380" s="1"/>
      <c r="G1380" s="1"/>
      <c r="H1380" s="1"/>
      <c r="I1380" s="1"/>
    </row>
    <row r="1382" spans="4:9" ht="15.75">
      <c r="D1382" s="1"/>
      <c r="E1382" s="1"/>
      <c r="F1382" s="1"/>
      <c r="G1382" s="1"/>
      <c r="H1382" s="1"/>
      <c r="I1382" s="1"/>
    </row>
    <row r="1384" spans="4:9" ht="15.75">
      <c r="D1384" s="1"/>
      <c r="E1384" s="1"/>
      <c r="F1384" s="1"/>
      <c r="G1384" s="1"/>
      <c r="H1384" s="1"/>
      <c r="I1384" s="1"/>
    </row>
    <row r="1386" spans="4:9" ht="15.75">
      <c r="D1386" s="1"/>
      <c r="E1386" s="1"/>
      <c r="F1386" s="1"/>
      <c r="G1386" s="1"/>
      <c r="H1386" s="1"/>
      <c r="I1386" s="1"/>
    </row>
    <row r="1388" spans="4:9" ht="15.75">
      <c r="D1388" s="1"/>
      <c r="E1388" s="1"/>
      <c r="F1388" s="1"/>
      <c r="G1388" s="1"/>
      <c r="H1388" s="1"/>
      <c r="I1388" s="1"/>
    </row>
    <row r="1390" spans="4:9" ht="15.75">
      <c r="D1390" s="1"/>
      <c r="E1390" s="1"/>
      <c r="F1390" s="1"/>
      <c r="G1390" s="1"/>
      <c r="H1390" s="1"/>
      <c r="I1390" s="1"/>
    </row>
    <row r="1392" spans="4:9" ht="15.75">
      <c r="D1392" s="1"/>
      <c r="E1392" s="1"/>
      <c r="F1392" s="1"/>
      <c r="G1392" s="1"/>
      <c r="H1392" s="1"/>
      <c r="I1392" s="1"/>
    </row>
    <row r="1394" spans="4:9" ht="15.75">
      <c r="D1394" s="1"/>
      <c r="E1394" s="1"/>
      <c r="F1394" s="1"/>
      <c r="G1394" s="1"/>
      <c r="H1394" s="1"/>
      <c r="I1394" s="1"/>
    </row>
    <row r="1396" spans="4:9" ht="15.75">
      <c r="D1396" s="1"/>
      <c r="E1396" s="1"/>
      <c r="F1396" s="1"/>
      <c r="G1396" s="1"/>
      <c r="H1396" s="1"/>
      <c r="I1396" s="1"/>
    </row>
    <row r="1398" spans="4:9" ht="15.75">
      <c r="D1398" s="1"/>
      <c r="E1398" s="1"/>
      <c r="F1398" s="1"/>
      <c r="G1398" s="1"/>
      <c r="H1398" s="1"/>
      <c r="I1398" s="1"/>
    </row>
    <row r="1400" spans="4:9" ht="15.75">
      <c r="D1400" s="1"/>
      <c r="E1400" s="1"/>
      <c r="F1400" s="1"/>
      <c r="G1400" s="1"/>
      <c r="H1400" s="1"/>
      <c r="I1400" s="1"/>
    </row>
    <row r="1402" spans="4:9" ht="15.75">
      <c r="D1402" s="1"/>
      <c r="E1402" s="1"/>
      <c r="F1402" s="1"/>
      <c r="G1402" s="1"/>
      <c r="H1402" s="1"/>
      <c r="I1402" s="1"/>
    </row>
    <row r="1404" spans="4:9" ht="15.75">
      <c r="D1404" s="1"/>
      <c r="E1404" s="1"/>
      <c r="F1404" s="1"/>
      <c r="G1404" s="1"/>
      <c r="H1404" s="1"/>
      <c r="I1404" s="1"/>
    </row>
    <row r="1406" spans="4:9" ht="15.75">
      <c r="D1406" s="1"/>
      <c r="E1406" s="1"/>
      <c r="F1406" s="1"/>
      <c r="G1406" s="1"/>
      <c r="H1406" s="1"/>
      <c r="I1406" s="1"/>
    </row>
    <row r="1408" spans="4:9" ht="15.75">
      <c r="D1408" s="1"/>
      <c r="E1408" s="1"/>
      <c r="F1408" s="1"/>
      <c r="G1408" s="1"/>
      <c r="H1408" s="1"/>
      <c r="I1408" s="1"/>
    </row>
    <row r="1410" spans="4:9" ht="15.75">
      <c r="D1410" s="1"/>
      <c r="E1410" s="1"/>
      <c r="F1410" s="1"/>
      <c r="G1410" s="1"/>
      <c r="H1410" s="1"/>
      <c r="I1410" s="1"/>
    </row>
    <row r="1412" spans="4:9" ht="15.75">
      <c r="D1412" s="1"/>
      <c r="E1412" s="1"/>
      <c r="F1412" s="1"/>
      <c r="G1412" s="1"/>
      <c r="H1412" s="1"/>
      <c r="I1412" s="1"/>
    </row>
    <row r="1414" spans="4:9" ht="15.75">
      <c r="D1414" s="1"/>
      <c r="E1414" s="1"/>
      <c r="F1414" s="1"/>
      <c r="G1414" s="1"/>
      <c r="H1414" s="1"/>
      <c r="I1414" s="1"/>
    </row>
    <row r="1416" spans="4:9" ht="15.75">
      <c r="D1416" s="1"/>
      <c r="E1416" s="1"/>
      <c r="F1416" s="1"/>
      <c r="G1416" s="1"/>
      <c r="H1416" s="1"/>
      <c r="I1416" s="1"/>
    </row>
    <row r="1418" spans="4:9" ht="15.75">
      <c r="D1418" s="1"/>
      <c r="E1418" s="1"/>
      <c r="F1418" s="1"/>
      <c r="G1418" s="1"/>
      <c r="H1418" s="1"/>
      <c r="I1418" s="1"/>
    </row>
    <row r="1420" spans="4:9" ht="15.75">
      <c r="D1420" s="1"/>
      <c r="E1420" s="1"/>
      <c r="F1420" s="1"/>
      <c r="G1420" s="1"/>
      <c r="H1420" s="1"/>
      <c r="I1420" s="1"/>
    </row>
    <row r="1422" spans="4:9" ht="15.75">
      <c r="D1422" s="1"/>
      <c r="E1422" s="1"/>
      <c r="F1422" s="1"/>
      <c r="G1422" s="1"/>
      <c r="H1422" s="1"/>
      <c r="I1422" s="1"/>
    </row>
    <row r="1424" spans="4:9" ht="15.75">
      <c r="D1424" s="1"/>
      <c r="E1424" s="1"/>
      <c r="F1424" s="1"/>
      <c r="G1424" s="1"/>
      <c r="H1424" s="1"/>
      <c r="I1424" s="1"/>
    </row>
    <row r="1426" spans="4:9" ht="15.75">
      <c r="D1426" s="1"/>
      <c r="E1426" s="1"/>
      <c r="F1426" s="1"/>
      <c r="G1426" s="1"/>
      <c r="H1426" s="1"/>
      <c r="I1426" s="1"/>
    </row>
    <row r="1428" spans="4:9" ht="15.75">
      <c r="D1428" s="1"/>
      <c r="E1428" s="1"/>
      <c r="F1428" s="1"/>
      <c r="G1428" s="1"/>
      <c r="H1428" s="1"/>
      <c r="I1428" s="1"/>
    </row>
    <row r="1430" spans="4:9" ht="15.75">
      <c r="D1430" s="1"/>
      <c r="E1430" s="1"/>
      <c r="F1430" s="1"/>
      <c r="G1430" s="1"/>
      <c r="H1430" s="1"/>
      <c r="I1430" s="1"/>
    </row>
    <row r="1432" spans="4:9" ht="15.75">
      <c r="D1432" s="1"/>
      <c r="E1432" s="1"/>
      <c r="F1432" s="1"/>
      <c r="G1432" s="1"/>
      <c r="H1432" s="1"/>
      <c r="I1432" s="1"/>
    </row>
    <row r="1434" spans="4:9" ht="15.75">
      <c r="D1434" s="1"/>
      <c r="E1434" s="1"/>
      <c r="F1434" s="1"/>
      <c r="G1434" s="1"/>
      <c r="H1434" s="1"/>
      <c r="I1434" s="1"/>
    </row>
    <row r="1436" spans="4:9" ht="15.75">
      <c r="D1436" s="1"/>
      <c r="E1436" s="1"/>
      <c r="F1436" s="1"/>
      <c r="G1436" s="1"/>
      <c r="H1436" s="1"/>
      <c r="I1436" s="1"/>
    </row>
    <row r="1438" spans="4:9" ht="15.75">
      <c r="D1438" s="1"/>
      <c r="E1438" s="1"/>
      <c r="F1438" s="1"/>
      <c r="G1438" s="1"/>
      <c r="H1438" s="1"/>
      <c r="I1438" s="1"/>
    </row>
    <row r="1440" spans="4:9" ht="15.75">
      <c r="D1440" s="1"/>
      <c r="E1440" s="1"/>
      <c r="F1440" s="1"/>
      <c r="G1440" s="1"/>
      <c r="H1440" s="1"/>
      <c r="I1440" s="1"/>
    </row>
    <row r="1442" spans="4:9" ht="15.75">
      <c r="D1442" s="1"/>
      <c r="E1442" s="1"/>
      <c r="F1442" s="1"/>
      <c r="G1442" s="1"/>
      <c r="H1442" s="1"/>
      <c r="I1442" s="1"/>
    </row>
    <row r="1444" spans="4:9" ht="15.75">
      <c r="D1444" s="1"/>
      <c r="E1444" s="1"/>
      <c r="F1444" s="1"/>
      <c r="G1444" s="1"/>
      <c r="H1444" s="1"/>
      <c r="I1444" s="1"/>
    </row>
    <row r="1446" spans="4:9" ht="15.75">
      <c r="D1446" s="1"/>
      <c r="E1446" s="1"/>
      <c r="F1446" s="1"/>
      <c r="G1446" s="1"/>
      <c r="H1446" s="1"/>
      <c r="I1446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Owner</cp:lastModifiedBy>
  <dcterms:created xsi:type="dcterms:W3CDTF">2010-09-28T07:28:59Z</dcterms:created>
  <dcterms:modified xsi:type="dcterms:W3CDTF">2017-09-12T08:55:11Z</dcterms:modified>
</cp:coreProperties>
</file>